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 activeTab="1"/>
  </bookViews>
  <sheets>
    <sheet name="August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L35" i="2"/>
  <c r="I35"/>
  <c r="F35"/>
  <c r="C35"/>
  <c r="O35"/>
  <c r="B35"/>
  <c r="P35" s="1"/>
  <c r="D18" i="1" l="1"/>
  <c r="D7"/>
  <c r="N34" i="2"/>
  <c r="M34"/>
  <c r="K34"/>
  <c r="J34"/>
  <c r="H34"/>
  <c r="G34"/>
  <c r="E34"/>
  <c r="D34"/>
  <c r="M33"/>
  <c r="M32"/>
  <c r="M26"/>
  <c r="M25"/>
  <c r="M19"/>
  <c r="M18"/>
  <c r="M12"/>
  <c r="M11"/>
  <c r="M5"/>
  <c r="M4"/>
  <c r="N33"/>
  <c r="N32"/>
  <c r="N26"/>
  <c r="N25"/>
  <c r="N19"/>
  <c r="N18"/>
  <c r="N12"/>
  <c r="N11"/>
  <c r="N5"/>
  <c r="N4"/>
  <c r="J33"/>
  <c r="J32"/>
  <c r="J26"/>
  <c r="J25"/>
  <c r="J19"/>
  <c r="J18"/>
  <c r="J12"/>
  <c r="J11"/>
  <c r="J5"/>
  <c r="J4"/>
  <c r="K33"/>
  <c r="K32"/>
  <c r="K26"/>
  <c r="K25"/>
  <c r="K19"/>
  <c r="K18"/>
  <c r="K12"/>
  <c r="K11"/>
  <c r="K5"/>
  <c r="K4"/>
  <c r="G33"/>
  <c r="G32"/>
  <c r="G26"/>
  <c r="G25"/>
  <c r="G19"/>
  <c r="G18"/>
  <c r="G12"/>
  <c r="G11"/>
  <c r="G5"/>
  <c r="G4"/>
  <c r="D12"/>
  <c r="D11"/>
  <c r="H33"/>
  <c r="H32"/>
  <c r="H26"/>
  <c r="H25"/>
  <c r="H19"/>
  <c r="H18"/>
  <c r="H12"/>
  <c r="H11"/>
  <c r="H5"/>
  <c r="H4"/>
  <c r="E33"/>
  <c r="E32"/>
  <c r="E26"/>
  <c r="E25"/>
  <c r="E19"/>
  <c r="E18"/>
  <c r="E12"/>
  <c r="E11"/>
  <c r="E5"/>
  <c r="E4"/>
  <c r="D33"/>
  <c r="D32"/>
  <c r="M31"/>
  <c r="J31"/>
  <c r="G31"/>
  <c r="D31"/>
  <c r="M30"/>
  <c r="J30"/>
  <c r="G30"/>
  <c r="D30"/>
  <c r="M29"/>
  <c r="J29"/>
  <c r="G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N24"/>
  <c r="M24"/>
  <c r="K24"/>
  <c r="J24"/>
  <c r="H24"/>
  <c r="G24"/>
  <c r="E24"/>
  <c r="D24"/>
  <c r="M23"/>
  <c r="J23"/>
  <c r="G23"/>
  <c r="D23"/>
  <c r="M22"/>
  <c r="J22"/>
  <c r="G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N17"/>
  <c r="M17"/>
  <c r="K17"/>
  <c r="J17"/>
  <c r="H17"/>
  <c r="G17"/>
  <c r="E17"/>
  <c r="D17"/>
  <c r="M16"/>
  <c r="J16"/>
  <c r="G16"/>
  <c r="D16"/>
  <c r="M15"/>
  <c r="J15"/>
  <c r="G15"/>
  <c r="D15"/>
  <c r="N14"/>
  <c r="M14"/>
  <c r="K14"/>
  <c r="J14"/>
  <c r="H14"/>
  <c r="G14"/>
  <c r="E14"/>
  <c r="D14"/>
  <c r="N13"/>
  <c r="M13"/>
  <c r="K13"/>
  <c r="J13"/>
  <c r="H13"/>
  <c r="G13"/>
  <c r="E13"/>
  <c r="D13"/>
  <c r="N10"/>
  <c r="M10"/>
  <c r="K10"/>
  <c r="J10"/>
  <c r="H10"/>
  <c r="G10"/>
  <c r="E10"/>
  <c r="D10"/>
  <c r="M9"/>
  <c r="J9"/>
  <c r="G9"/>
  <c r="D9"/>
  <c r="M8"/>
  <c r="J8"/>
  <c r="G8"/>
  <c r="D8"/>
  <c r="N7"/>
  <c r="M7"/>
  <c r="K7"/>
  <c r="J7"/>
  <c r="H7"/>
  <c r="G7"/>
  <c r="E7"/>
  <c r="D7"/>
  <c r="N6"/>
  <c r="M6"/>
  <c r="K6"/>
  <c r="J6"/>
  <c r="J35" s="1"/>
  <c r="H6"/>
  <c r="G6"/>
  <c r="E6"/>
  <c r="D6"/>
  <c r="D5"/>
  <c r="D4"/>
  <c r="D5" i="1"/>
  <c r="D4"/>
  <c r="E4"/>
  <c r="G4"/>
  <c r="H4"/>
  <c r="J4"/>
  <c r="K4"/>
  <c r="M4"/>
  <c r="N4"/>
  <c r="P4"/>
  <c r="Q4"/>
  <c r="S4"/>
  <c r="T4"/>
  <c r="V4"/>
  <c r="W4"/>
  <c r="E5"/>
  <c r="G5"/>
  <c r="H5"/>
  <c r="J5"/>
  <c r="K5"/>
  <c r="M5"/>
  <c r="N5"/>
  <c r="P5"/>
  <c r="Q5"/>
  <c r="S5"/>
  <c r="T5"/>
  <c r="V5"/>
  <c r="W5"/>
  <c r="D6"/>
  <c r="E6"/>
  <c r="G6"/>
  <c r="H6"/>
  <c r="J6"/>
  <c r="K6"/>
  <c r="M6"/>
  <c r="N6"/>
  <c r="P6"/>
  <c r="Q6"/>
  <c r="S6"/>
  <c r="T6"/>
  <c r="V6"/>
  <c r="W6"/>
  <c r="E7"/>
  <c r="G7"/>
  <c r="H7"/>
  <c r="J7"/>
  <c r="K7"/>
  <c r="M7"/>
  <c r="N7"/>
  <c r="P7"/>
  <c r="Q7"/>
  <c r="S7"/>
  <c r="T7"/>
  <c r="V7"/>
  <c r="W7"/>
  <c r="D8"/>
  <c r="G8"/>
  <c r="J8"/>
  <c r="M8"/>
  <c r="P8"/>
  <c r="S8"/>
  <c r="V8"/>
  <c r="D9"/>
  <c r="G9"/>
  <c r="J9"/>
  <c r="M9"/>
  <c r="P9"/>
  <c r="S9"/>
  <c r="V9"/>
  <c r="D10"/>
  <c r="E10"/>
  <c r="G10"/>
  <c r="H10"/>
  <c r="J10"/>
  <c r="K10"/>
  <c r="M10"/>
  <c r="N10"/>
  <c r="P10"/>
  <c r="Q10"/>
  <c r="S10"/>
  <c r="T10"/>
  <c r="V10"/>
  <c r="W10"/>
  <c r="D11"/>
  <c r="E11"/>
  <c r="G11"/>
  <c r="H11"/>
  <c r="J11"/>
  <c r="K11"/>
  <c r="M11"/>
  <c r="N11"/>
  <c r="P11"/>
  <c r="Q11"/>
  <c r="S11"/>
  <c r="T11"/>
  <c r="V11"/>
  <c r="W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G15"/>
  <c r="J15"/>
  <c r="M15"/>
  <c r="P15"/>
  <c r="S15"/>
  <c r="V15"/>
  <c r="D16"/>
  <c r="G16"/>
  <c r="J16"/>
  <c r="M16"/>
  <c r="P16"/>
  <c r="S16"/>
  <c r="V16"/>
  <c r="D17"/>
  <c r="E17"/>
  <c r="G17"/>
  <c r="H17"/>
  <c r="J17"/>
  <c r="K17"/>
  <c r="M17"/>
  <c r="N17"/>
  <c r="P17"/>
  <c r="Q17"/>
  <c r="S17"/>
  <c r="T17"/>
  <c r="V17"/>
  <c r="W17"/>
  <c r="E18"/>
  <c r="G18"/>
  <c r="H18"/>
  <c r="J18"/>
  <c r="K18"/>
  <c r="M18"/>
  <c r="N18"/>
  <c r="P18"/>
  <c r="Q18"/>
  <c r="S18"/>
  <c r="T18"/>
  <c r="V18"/>
  <c r="W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G22"/>
  <c r="J22"/>
  <c r="M22"/>
  <c r="P22"/>
  <c r="S22"/>
  <c r="V22"/>
  <c r="D23"/>
  <c r="G23"/>
  <c r="J23"/>
  <c r="M23"/>
  <c r="P23"/>
  <c r="S23"/>
  <c r="V23"/>
  <c r="D24"/>
  <c r="E24"/>
  <c r="G24"/>
  <c r="H24"/>
  <c r="J24"/>
  <c r="K24"/>
  <c r="M24"/>
  <c r="N24"/>
  <c r="P24"/>
  <c r="Q24"/>
  <c r="S24"/>
  <c r="T24"/>
  <c r="V24"/>
  <c r="W24"/>
  <c r="D25"/>
  <c r="E25"/>
  <c r="G25"/>
  <c r="H25"/>
  <c r="J25"/>
  <c r="K25"/>
  <c r="M25"/>
  <c r="N25"/>
  <c r="P25"/>
  <c r="Q25"/>
  <c r="S25"/>
  <c r="T25"/>
  <c r="V25"/>
  <c r="W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G29"/>
  <c r="J29"/>
  <c r="M29"/>
  <c r="P29"/>
  <c r="S29"/>
  <c r="V29"/>
  <c r="D30"/>
  <c r="G30"/>
  <c r="J30"/>
  <c r="M30"/>
  <c r="P30"/>
  <c r="S30"/>
  <c r="V30"/>
  <c r="D31"/>
  <c r="G31"/>
  <c r="J31"/>
  <c r="M31"/>
  <c r="P31"/>
  <c r="S31"/>
  <c r="V31"/>
  <c r="D32"/>
  <c r="E32"/>
  <c r="G32"/>
  <c r="H32"/>
  <c r="J32"/>
  <c r="K32"/>
  <c r="M32"/>
  <c r="N32"/>
  <c r="P32"/>
  <c r="Q32"/>
  <c r="S32"/>
  <c r="T32"/>
  <c r="V32"/>
  <c r="W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Z35" s="1"/>
  <c r="D35" i="2"/>
  <c r="X35" i="1" l="1"/>
  <c r="AA35"/>
  <c r="K35" i="2"/>
  <c r="S35" i="1"/>
  <c r="N35" i="2"/>
  <c r="M35"/>
  <c r="H35"/>
  <c r="E35"/>
  <c r="M35" i="1"/>
  <c r="C35"/>
  <c r="D35"/>
  <c r="R35"/>
  <c r="F35"/>
  <c r="Y35"/>
  <c r="G35"/>
  <c r="P35"/>
  <c r="I35"/>
  <c r="V35"/>
  <c r="L35"/>
  <c r="T35"/>
  <c r="E35"/>
  <c r="H35"/>
  <c r="Q35"/>
  <c r="K35"/>
  <c r="U35"/>
  <c r="O35"/>
  <c r="W35"/>
  <c r="J35"/>
  <c r="N35"/>
  <c r="G35" i="2"/>
</calcChain>
</file>

<file path=xl/sharedStrings.xml><?xml version="1.0" encoding="utf-8"?>
<sst xmlns="http://schemas.openxmlformats.org/spreadsheetml/2006/main" count="169" uniqueCount="27">
  <si>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</si>
  <si>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</si>
  <si>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</si>
  <si>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</si>
  <si>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</si>
  <si>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</si>
  <si>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</si>
  <si>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</si>
  <si>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</si>
  <si>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</si>
  <si>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</si>
  <si>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</si>
  <si>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</si>
  <si>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</si>
  <si>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</si>
  <si>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</si>
  <si>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</si>
  <si>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</si>
  <si>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</si>
  <si>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</si>
  <si>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</si>
  <si>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</si>
  <si>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</si>
  <si>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</si>
  <si>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</si>
  <si>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</si>
  <si>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August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</si>
</sst>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#,##0.0"/>
    <numFmt numFmtId="168" formatCode="#,##0.0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8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49" fontId="2" fillId="0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168" fontId="7" fillId="2" borderId="26" xfId="1" applyNumberFormat="1" applyFont="1" applyFill="1" applyBorder="1"/>
    <xf numFmtId="165" fontId="7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workbookViewId="0">
      <pane xSplit="1" topLeftCell="B1" activePane="topRight" state="frozen"/>
      <selection pane="topRight" activeCell="P42" sqref="P42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7" ht="14.25">
      <c r="A1" s="73" t="s">
        <v>26</v>
      </c>
      <c r="B1" s="74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19</v>
      </c>
      <c r="Z1" s="61" t="s">
        <v>6</v>
      </c>
      <c r="AA1" s="56" t="s">
        <v>0</v>
      </c>
    </row>
    <row r="2" spans="1:27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7" t="s">
        <v>7</v>
      </c>
      <c r="AA2" s="16" t="s">
        <v>8</v>
      </c>
    </row>
    <row r="3" spans="1:27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27" t="s">
        <v>2</v>
      </c>
      <c r="Y3" s="28"/>
      <c r="Z3" s="29"/>
      <c r="AA3" s="30"/>
    </row>
    <row r="4" spans="1:27" ht="13.5">
      <c r="A4" s="31">
        <v>1</v>
      </c>
      <c r="B4" s="32">
        <v>1</v>
      </c>
      <c r="C4" s="33">
        <v>6300.5</v>
      </c>
      <c r="D4" s="34">
        <f t="shared" ref="D4:D18" si="0">IF(C4=0,"",C4/Y4)</f>
        <v>5334.4340022013375</v>
      </c>
      <c r="E4" s="35">
        <f t="shared" ref="E4:E34" si="1">C4*AA4</f>
        <v>139385.9615</v>
      </c>
      <c r="F4" s="33">
        <v>1887</v>
      </c>
      <c r="G4" s="35">
        <f t="shared" ref="G4:G34" si="2">IF(F4=0,"",F4/Y4)</f>
        <v>1597.6631953263907</v>
      </c>
      <c r="H4" s="35">
        <f t="shared" ref="H4:H34" si="3">F4*AA4</f>
        <v>41746.101000000002</v>
      </c>
      <c r="I4" s="33">
        <v>1630</v>
      </c>
      <c r="J4" s="35">
        <f t="shared" ref="J4:J34" si="4">IF(I4=0,"",I4/Y4)</f>
        <v>1380.0694268055202</v>
      </c>
      <c r="K4" s="35">
        <f t="shared" ref="K4:K34" si="5">I4*AA4</f>
        <v>36060.490000000005</v>
      </c>
      <c r="L4" s="33">
        <v>2769.5</v>
      </c>
      <c r="M4" s="35">
        <f t="shared" ref="M4:M34" si="6">IF(L4=0,"",L4/Y4)</f>
        <v>2344.8480230293794</v>
      </c>
      <c r="N4" s="35">
        <f t="shared" ref="N4:N34" si="7">L4*AA4</f>
        <v>61269.648500000003</v>
      </c>
      <c r="O4" s="36">
        <v>10155</v>
      </c>
      <c r="P4" s="35">
        <f t="shared" ref="P4:P34" si="8">IF(O4=0,"",O4/Y4)</f>
        <v>8597.9171958343923</v>
      </c>
      <c r="Q4" s="35">
        <f t="shared" ref="Q4:Q34" si="9">O4*AA4</f>
        <v>224659.065</v>
      </c>
      <c r="R4" s="33">
        <v>2299</v>
      </c>
      <c r="S4" s="35">
        <f t="shared" ref="S4:S34" si="10">IF(R4=0,"",R4/Y4)</f>
        <v>1946.4905596477859</v>
      </c>
      <c r="T4" s="35">
        <f t="shared" ref="T4:T34" si="11">R4*AA4</f>
        <v>50860.777000000002</v>
      </c>
      <c r="U4" s="36">
        <v>20700</v>
      </c>
      <c r="V4" s="35">
        <f t="shared" ref="V4:V34" si="12">IF(U4=0,"",U4/Y4)</f>
        <v>17526.035052070103</v>
      </c>
      <c r="W4" s="35">
        <f t="shared" ref="W4:W34" si="13">U4*AA4</f>
        <v>457946.10000000003</v>
      </c>
      <c r="X4" s="37">
        <v>1.1781999999999999</v>
      </c>
      <c r="Y4" s="37">
        <v>1.1811</v>
      </c>
      <c r="Z4" s="44">
        <v>26.13</v>
      </c>
      <c r="AA4" s="39">
        <v>22.123000000000001</v>
      </c>
    </row>
    <row r="5" spans="1:27" ht="13.5">
      <c r="A5" s="40">
        <v>2</v>
      </c>
      <c r="B5" s="41">
        <v>1</v>
      </c>
      <c r="C5" s="42">
        <v>6300</v>
      </c>
      <c r="D5" s="34">
        <f t="shared" si="0"/>
        <v>5326.7946224739999</v>
      </c>
      <c r="E5" s="35">
        <f t="shared" si="1"/>
        <v>139223.70000000001</v>
      </c>
      <c r="F5" s="42">
        <v>1904</v>
      </c>
      <c r="G5" s="35">
        <f t="shared" si="2"/>
        <v>1609.8757081254755</v>
      </c>
      <c r="H5" s="35">
        <f t="shared" si="3"/>
        <v>42076.495999999999</v>
      </c>
      <c r="I5" s="42">
        <v>1630</v>
      </c>
      <c r="J5" s="35">
        <f t="shared" si="4"/>
        <v>1378.202418195654</v>
      </c>
      <c r="K5" s="35">
        <f t="shared" si="5"/>
        <v>36021.370000000003</v>
      </c>
      <c r="L5" s="42">
        <v>2754</v>
      </c>
      <c r="M5" s="35">
        <f t="shared" si="6"/>
        <v>2328.5702206814913</v>
      </c>
      <c r="N5" s="35">
        <f t="shared" si="7"/>
        <v>60860.646000000001</v>
      </c>
      <c r="O5" s="43">
        <v>10205</v>
      </c>
      <c r="P5" s="35">
        <f t="shared" si="8"/>
        <v>8628.5617654519319</v>
      </c>
      <c r="Q5" s="35">
        <f t="shared" si="9"/>
        <v>225520.29500000001</v>
      </c>
      <c r="R5" s="42">
        <v>2315</v>
      </c>
      <c r="S5" s="35">
        <f t="shared" si="10"/>
        <v>1957.3856430202079</v>
      </c>
      <c r="T5" s="35">
        <f t="shared" si="11"/>
        <v>51159.184999999998</v>
      </c>
      <c r="U5" s="43">
        <v>20625</v>
      </c>
      <c r="V5" s="35">
        <f t="shared" si="12"/>
        <v>17438.910966432737</v>
      </c>
      <c r="W5" s="35">
        <f t="shared" si="13"/>
        <v>455791.875</v>
      </c>
      <c r="X5" s="38">
        <v>1.1798999999999999</v>
      </c>
      <c r="Y5" s="38">
        <v>1.1827000000000001</v>
      </c>
      <c r="Z5" s="44">
        <v>26.125</v>
      </c>
      <c r="AA5" s="44">
        <v>22.099</v>
      </c>
    </row>
    <row r="6" spans="1:27" ht="13.5">
      <c r="A6" s="40">
        <v>3</v>
      </c>
      <c r="B6" s="41">
        <v>1</v>
      </c>
      <c r="C6" s="42">
        <v>6290</v>
      </c>
      <c r="D6" s="34">
        <f t="shared" si="0"/>
        <v>5306.2257465834318</v>
      </c>
      <c r="E6" s="35">
        <f t="shared" si="1"/>
        <v>137688.1</v>
      </c>
      <c r="F6" s="42">
        <v>1891.5</v>
      </c>
      <c r="G6" s="35">
        <f t="shared" si="2"/>
        <v>1595.6639109161465</v>
      </c>
      <c r="H6" s="35">
        <f t="shared" si="3"/>
        <v>41404.934999999998</v>
      </c>
      <c r="I6" s="42">
        <v>1630</v>
      </c>
      <c r="J6" s="35">
        <f t="shared" si="4"/>
        <v>1375.0632697823519</v>
      </c>
      <c r="K6" s="35">
        <f t="shared" si="5"/>
        <v>35680.700000000004</v>
      </c>
      <c r="L6" s="42">
        <v>2804</v>
      </c>
      <c r="M6" s="35">
        <f t="shared" si="6"/>
        <v>2365.4462628648557</v>
      </c>
      <c r="N6" s="35">
        <f t="shared" si="7"/>
        <v>61379.560000000005</v>
      </c>
      <c r="O6" s="43">
        <v>10255</v>
      </c>
      <c r="P6" s="35">
        <f t="shared" si="8"/>
        <v>8651.088240256453</v>
      </c>
      <c r="Q6" s="35">
        <f t="shared" si="9"/>
        <v>224481.95</v>
      </c>
      <c r="R6" s="42">
        <v>2342</v>
      </c>
      <c r="S6" s="35">
        <f t="shared" si="10"/>
        <v>1975.7044035768517</v>
      </c>
      <c r="T6" s="35">
        <f t="shared" si="11"/>
        <v>51266.380000000005</v>
      </c>
      <c r="U6" s="43">
        <v>20730</v>
      </c>
      <c r="V6" s="35">
        <f t="shared" si="12"/>
        <v>17487.767842078621</v>
      </c>
      <c r="W6" s="35">
        <f t="shared" si="13"/>
        <v>453779.7</v>
      </c>
      <c r="X6" s="38">
        <v>1.1830000000000001</v>
      </c>
      <c r="Y6" s="38">
        <v>1.1854</v>
      </c>
      <c r="Z6" s="44">
        <v>25.965</v>
      </c>
      <c r="AA6" s="44">
        <v>21.89</v>
      </c>
    </row>
    <row r="7" spans="1:27" ht="13.5">
      <c r="A7" s="40">
        <v>4</v>
      </c>
      <c r="B7" s="41">
        <v>1</v>
      </c>
      <c r="C7" s="42">
        <v>6330</v>
      </c>
      <c r="D7" s="34">
        <f t="shared" si="0"/>
        <v>5329.6286941146755</v>
      </c>
      <c r="E7" s="35">
        <f t="shared" si="1"/>
        <v>139013.13</v>
      </c>
      <c r="F7" s="42">
        <v>1890</v>
      </c>
      <c r="G7" s="35">
        <f t="shared" si="2"/>
        <v>1591.3109371053297</v>
      </c>
      <c r="H7" s="35">
        <f t="shared" si="3"/>
        <v>41506.289999999994</v>
      </c>
      <c r="I7" s="42">
        <v>1690</v>
      </c>
      <c r="J7" s="35">
        <f t="shared" si="4"/>
        <v>1422.9182453481519</v>
      </c>
      <c r="K7" s="35">
        <f t="shared" si="5"/>
        <v>37114.089999999997</v>
      </c>
      <c r="L7" s="42">
        <v>2798</v>
      </c>
      <c r="M7" s="35">
        <f t="shared" si="6"/>
        <v>2355.8137576829167</v>
      </c>
      <c r="N7" s="35">
        <f t="shared" si="7"/>
        <v>61446.877999999997</v>
      </c>
      <c r="O7" s="43">
        <v>10335</v>
      </c>
      <c r="P7" s="35">
        <f t="shared" si="8"/>
        <v>8701.6923465521595</v>
      </c>
      <c r="Q7" s="35">
        <f t="shared" si="9"/>
        <v>226966.935</v>
      </c>
      <c r="R7" s="42">
        <v>2349</v>
      </c>
      <c r="S7" s="35">
        <f t="shared" si="10"/>
        <v>1977.7721646880525</v>
      </c>
      <c r="T7" s="35">
        <f t="shared" si="11"/>
        <v>51586.388999999996</v>
      </c>
      <c r="U7" s="43">
        <v>20865</v>
      </c>
      <c r="V7" s="35">
        <f t="shared" si="12"/>
        <v>17567.567567567567</v>
      </c>
      <c r="W7" s="35">
        <f t="shared" si="13"/>
        <v>458216.26499999996</v>
      </c>
      <c r="X7" s="38">
        <v>1.1838</v>
      </c>
      <c r="Y7" s="38">
        <v>1.1877</v>
      </c>
      <c r="Z7" s="44">
        <v>26.065000000000001</v>
      </c>
      <c r="AA7" s="44">
        <v>21.960999999999999</v>
      </c>
    </row>
    <row r="8" spans="1:27" ht="13.5">
      <c r="A8" s="40">
        <v>5</v>
      </c>
      <c r="B8" s="41"/>
      <c r="C8" s="42"/>
      <c r="D8" s="34" t="str">
        <f t="shared" si="0"/>
        <v/>
      </c>
      <c r="E8" s="35" t="s">
        <v>2</v>
      </c>
      <c r="F8" s="42"/>
      <c r="G8" s="35" t="str">
        <f t="shared" si="2"/>
        <v/>
      </c>
      <c r="H8" s="35" t="s">
        <v>2</v>
      </c>
      <c r="I8" s="42"/>
      <c r="J8" s="35" t="str">
        <f t="shared" si="4"/>
        <v/>
      </c>
      <c r="K8" s="35" t="s">
        <v>2</v>
      </c>
      <c r="L8" s="42"/>
      <c r="M8" s="35" t="str">
        <f t="shared" si="6"/>
        <v/>
      </c>
      <c r="N8" s="35" t="s">
        <v>2</v>
      </c>
      <c r="O8" s="43"/>
      <c r="P8" s="35" t="str">
        <f t="shared" si="8"/>
        <v/>
      </c>
      <c r="Q8" s="35" t="s">
        <v>2</v>
      </c>
      <c r="R8" s="42"/>
      <c r="S8" s="35" t="str">
        <f t="shared" si="10"/>
        <v/>
      </c>
      <c r="T8" s="35" t="s">
        <v>2</v>
      </c>
      <c r="U8" s="43"/>
      <c r="V8" s="35" t="str">
        <f t="shared" si="12"/>
        <v/>
      </c>
      <c r="W8" s="35" t="s">
        <v>2</v>
      </c>
      <c r="X8" s="38"/>
      <c r="Y8" s="38"/>
      <c r="Z8" s="44"/>
      <c r="AA8" s="44"/>
    </row>
    <row r="9" spans="1:27" ht="13.5">
      <c r="A9" s="40">
        <v>6</v>
      </c>
      <c r="B9" s="41"/>
      <c r="C9" s="42"/>
      <c r="D9" s="34" t="str">
        <f t="shared" si="0"/>
        <v/>
      </c>
      <c r="E9" s="35" t="s">
        <v>2</v>
      </c>
      <c r="F9" s="42"/>
      <c r="G9" s="35" t="str">
        <f t="shared" si="2"/>
        <v/>
      </c>
      <c r="H9" s="35" t="s">
        <v>2</v>
      </c>
      <c r="I9" s="42"/>
      <c r="J9" s="35" t="str">
        <f t="shared" si="4"/>
        <v/>
      </c>
      <c r="K9" s="35" t="s">
        <v>2</v>
      </c>
      <c r="L9" s="42"/>
      <c r="M9" s="35" t="str">
        <f t="shared" si="6"/>
        <v/>
      </c>
      <c r="N9" s="35" t="s">
        <v>2</v>
      </c>
      <c r="O9" s="43"/>
      <c r="P9" s="35" t="str">
        <f t="shared" si="8"/>
        <v/>
      </c>
      <c r="Q9" s="35" t="s">
        <v>2</v>
      </c>
      <c r="R9" s="42"/>
      <c r="S9" s="35" t="str">
        <f t="shared" si="10"/>
        <v/>
      </c>
      <c r="T9" s="35" t="s">
        <v>2</v>
      </c>
      <c r="U9" s="43"/>
      <c r="V9" s="35" t="str">
        <f t="shared" si="12"/>
        <v/>
      </c>
      <c r="W9" s="35" t="s">
        <v>2</v>
      </c>
      <c r="X9" s="38"/>
      <c r="Y9" s="38"/>
      <c r="Z9" s="44"/>
      <c r="AA9" s="44"/>
    </row>
    <row r="10" spans="1:27" ht="13.5">
      <c r="A10" s="40">
        <v>7</v>
      </c>
      <c r="B10" s="41">
        <v>1</v>
      </c>
      <c r="C10" s="42">
        <v>6333</v>
      </c>
      <c r="D10" s="34">
        <f t="shared" si="0"/>
        <v>5365.5850207574349</v>
      </c>
      <c r="E10" s="35">
        <f t="shared" si="1"/>
        <v>140180.95500000002</v>
      </c>
      <c r="F10" s="42">
        <v>1920</v>
      </c>
      <c r="G10" s="35">
        <f t="shared" si="2"/>
        <v>1626.7050749809371</v>
      </c>
      <c r="H10" s="35">
        <f t="shared" si="3"/>
        <v>42499.200000000004</v>
      </c>
      <c r="I10" s="42">
        <v>1690</v>
      </c>
      <c r="J10" s="35">
        <f t="shared" si="4"/>
        <v>1431.8393628738459</v>
      </c>
      <c r="K10" s="35">
        <f t="shared" si="5"/>
        <v>37408.15</v>
      </c>
      <c r="L10" s="42">
        <v>2816.5</v>
      </c>
      <c r="M10" s="35">
        <f t="shared" si="6"/>
        <v>2386.2577310853176</v>
      </c>
      <c r="N10" s="35">
        <f t="shared" si="7"/>
        <v>62343.227500000001</v>
      </c>
      <c r="O10" s="43">
        <v>10310</v>
      </c>
      <c r="P10" s="35">
        <f t="shared" si="8"/>
        <v>8735.0673557570117</v>
      </c>
      <c r="Q10" s="35">
        <f t="shared" si="9"/>
        <v>228211.85</v>
      </c>
      <c r="R10" s="42">
        <v>2355</v>
      </c>
      <c r="S10" s="35">
        <f t="shared" si="10"/>
        <v>1995.2554435313057</v>
      </c>
      <c r="T10" s="35">
        <f t="shared" si="11"/>
        <v>52127.925000000003</v>
      </c>
      <c r="U10" s="43">
        <v>20760</v>
      </c>
      <c r="V10" s="35">
        <f t="shared" si="12"/>
        <v>17588.748623231382</v>
      </c>
      <c r="W10" s="35">
        <f t="shared" si="13"/>
        <v>459522.60000000003</v>
      </c>
      <c r="X10" s="38">
        <v>1.1767000000000001</v>
      </c>
      <c r="Y10" s="38">
        <v>1.1802999999999999</v>
      </c>
      <c r="Z10" s="44">
        <v>26.114999999999998</v>
      </c>
      <c r="AA10" s="44">
        <v>22.135000000000002</v>
      </c>
    </row>
    <row r="11" spans="1:27" ht="13.5">
      <c r="A11" s="40">
        <v>8</v>
      </c>
      <c r="B11" s="41">
        <v>1</v>
      </c>
      <c r="C11" s="42">
        <v>6364</v>
      </c>
      <c r="D11" s="34">
        <f t="shared" si="0"/>
        <v>5389.1100008468111</v>
      </c>
      <c r="E11" s="35">
        <f t="shared" si="1"/>
        <v>140860.77600000001</v>
      </c>
      <c r="F11" s="42">
        <v>1981</v>
      </c>
      <c r="G11" s="35">
        <f t="shared" si="2"/>
        <v>1677.5340841730883</v>
      </c>
      <c r="H11" s="35">
        <f t="shared" si="3"/>
        <v>43847.453999999998</v>
      </c>
      <c r="I11" s="42">
        <v>1690</v>
      </c>
      <c r="J11" s="35">
        <f t="shared" si="4"/>
        <v>1431.11186383267</v>
      </c>
      <c r="K11" s="35">
        <f t="shared" si="5"/>
        <v>37406.46</v>
      </c>
      <c r="L11" s="42">
        <v>2873</v>
      </c>
      <c r="M11" s="35">
        <f t="shared" si="6"/>
        <v>2432.8901685155388</v>
      </c>
      <c r="N11" s="35">
        <f t="shared" si="7"/>
        <v>63590.982000000004</v>
      </c>
      <c r="O11" s="43">
        <v>10280</v>
      </c>
      <c r="P11" s="35">
        <f t="shared" si="8"/>
        <v>8705.2248285206188</v>
      </c>
      <c r="Q11" s="35">
        <f t="shared" si="9"/>
        <v>227537.52</v>
      </c>
      <c r="R11" s="42">
        <v>2349</v>
      </c>
      <c r="S11" s="35">
        <f t="shared" si="10"/>
        <v>1989.1608095520364</v>
      </c>
      <c r="T11" s="35">
        <f t="shared" si="11"/>
        <v>51992.766000000003</v>
      </c>
      <c r="U11" s="43">
        <v>20650</v>
      </c>
      <c r="V11" s="35">
        <f t="shared" si="12"/>
        <v>17486.662714878483</v>
      </c>
      <c r="W11" s="35">
        <f t="shared" si="13"/>
        <v>457067.10000000003</v>
      </c>
      <c r="X11" s="38">
        <v>1.1814</v>
      </c>
      <c r="Y11" s="38">
        <v>1.1809000000000001</v>
      </c>
      <c r="Z11" s="44">
        <v>26.15</v>
      </c>
      <c r="AA11" s="44">
        <v>22.134</v>
      </c>
    </row>
    <row r="12" spans="1:27" ht="13.5">
      <c r="A12" s="40">
        <v>9</v>
      </c>
      <c r="B12" s="41">
        <v>1</v>
      </c>
      <c r="C12" s="42">
        <v>6465</v>
      </c>
      <c r="D12" s="34">
        <f t="shared" si="0"/>
        <v>5506.3452857507882</v>
      </c>
      <c r="E12" s="35">
        <f t="shared" si="1"/>
        <v>144175.965</v>
      </c>
      <c r="F12" s="42">
        <v>2018</v>
      </c>
      <c r="G12" s="35">
        <f t="shared" si="2"/>
        <v>1718.7633080657527</v>
      </c>
      <c r="H12" s="35">
        <f t="shared" si="3"/>
        <v>45003.417999999998</v>
      </c>
      <c r="I12" s="42">
        <v>1720</v>
      </c>
      <c r="J12" s="35">
        <f t="shared" si="4"/>
        <v>1464.9518780342391</v>
      </c>
      <c r="K12" s="35">
        <f t="shared" si="5"/>
        <v>38357.719999999994</v>
      </c>
      <c r="L12" s="42">
        <v>2947</v>
      </c>
      <c r="M12" s="35">
        <f t="shared" si="6"/>
        <v>2510.0076654458735</v>
      </c>
      <c r="N12" s="35">
        <f t="shared" si="7"/>
        <v>65721.046999999991</v>
      </c>
      <c r="O12" s="43">
        <v>10710</v>
      </c>
      <c r="P12" s="35">
        <f t="shared" si="8"/>
        <v>9121.8805893876161</v>
      </c>
      <c r="Q12" s="35">
        <f t="shared" si="9"/>
        <v>238843.71</v>
      </c>
      <c r="R12" s="42">
        <v>2367.5</v>
      </c>
      <c r="S12" s="35">
        <f t="shared" si="10"/>
        <v>2016.4381228174773</v>
      </c>
      <c r="T12" s="35">
        <f t="shared" si="11"/>
        <v>52797.617499999993</v>
      </c>
      <c r="U12" s="43">
        <v>20475</v>
      </c>
      <c r="V12" s="35">
        <f t="shared" si="12"/>
        <v>17438.889362064561</v>
      </c>
      <c r="W12" s="35">
        <f t="shared" si="13"/>
        <v>456612.97499999998</v>
      </c>
      <c r="X12" s="38">
        <v>1.1700999999999999</v>
      </c>
      <c r="Y12" s="38">
        <v>1.1740999999999999</v>
      </c>
      <c r="Z12" s="44">
        <v>26.16</v>
      </c>
      <c r="AA12" s="44">
        <v>22.300999999999998</v>
      </c>
    </row>
    <row r="13" spans="1:27" ht="13.5">
      <c r="A13" s="40">
        <v>10</v>
      </c>
      <c r="B13" s="41">
        <v>1</v>
      </c>
      <c r="C13" s="42">
        <v>6416.5</v>
      </c>
      <c r="D13" s="34">
        <f t="shared" si="0"/>
        <v>5472.0279720279714</v>
      </c>
      <c r="E13" s="35">
        <f t="shared" si="1"/>
        <v>143068.70050000001</v>
      </c>
      <c r="F13" s="42">
        <v>2024</v>
      </c>
      <c r="G13" s="35">
        <f t="shared" si="2"/>
        <v>1726.0787992495309</v>
      </c>
      <c r="H13" s="35">
        <f t="shared" si="3"/>
        <v>45129.128000000004</v>
      </c>
      <c r="I13" s="42">
        <v>1720</v>
      </c>
      <c r="J13" s="35">
        <f t="shared" si="4"/>
        <v>1466.8258570697594</v>
      </c>
      <c r="K13" s="35">
        <f t="shared" si="5"/>
        <v>38350.840000000004</v>
      </c>
      <c r="L13" s="42">
        <v>2935</v>
      </c>
      <c r="M13" s="35">
        <f t="shared" si="6"/>
        <v>2502.9848200579904</v>
      </c>
      <c r="N13" s="35">
        <f t="shared" si="7"/>
        <v>65441.695</v>
      </c>
      <c r="O13" s="43">
        <v>10770</v>
      </c>
      <c r="P13" s="35">
        <f t="shared" si="8"/>
        <v>9184.7177213030864</v>
      </c>
      <c r="Q13" s="35">
        <f t="shared" si="9"/>
        <v>240138.69</v>
      </c>
      <c r="R13" s="42">
        <v>2358</v>
      </c>
      <c r="S13" s="35">
        <f t="shared" si="10"/>
        <v>2010.9159133549376</v>
      </c>
      <c r="T13" s="35">
        <f t="shared" si="11"/>
        <v>52576.326000000001</v>
      </c>
      <c r="U13" s="43">
        <v>20350</v>
      </c>
      <c r="V13" s="35">
        <f t="shared" si="12"/>
        <v>17354.596622889305</v>
      </c>
      <c r="W13" s="35">
        <f t="shared" si="13"/>
        <v>453743.95</v>
      </c>
      <c r="X13" s="38">
        <v>1.1701999999999999</v>
      </c>
      <c r="Y13" s="38">
        <v>1.1726000000000001</v>
      </c>
      <c r="Z13" s="44">
        <v>26.16</v>
      </c>
      <c r="AA13" s="44">
        <v>22.297000000000001</v>
      </c>
    </row>
    <row r="14" spans="1:27" ht="13.5">
      <c r="A14" s="40">
        <v>11</v>
      </c>
      <c r="B14" s="41">
        <v>1</v>
      </c>
      <c r="C14" s="42">
        <v>6353.5</v>
      </c>
      <c r="D14" s="34">
        <f t="shared" si="0"/>
        <v>5402.6360544217687</v>
      </c>
      <c r="E14" s="35">
        <f t="shared" si="1"/>
        <v>141251.01199999999</v>
      </c>
      <c r="F14" s="42">
        <v>2040.5</v>
      </c>
      <c r="G14" s="35">
        <f t="shared" si="2"/>
        <v>1735.1190476190477</v>
      </c>
      <c r="H14" s="35">
        <f t="shared" si="3"/>
        <v>45364.396000000001</v>
      </c>
      <c r="I14" s="42">
        <v>1720</v>
      </c>
      <c r="J14" s="35">
        <f t="shared" si="4"/>
        <v>1462.5850340136055</v>
      </c>
      <c r="K14" s="35">
        <f t="shared" si="5"/>
        <v>38239.040000000001</v>
      </c>
      <c r="L14" s="42">
        <v>2886.5</v>
      </c>
      <c r="M14" s="35">
        <f t="shared" si="6"/>
        <v>2454.5068027210887</v>
      </c>
      <c r="N14" s="35">
        <f t="shared" si="7"/>
        <v>64172.667999999998</v>
      </c>
      <c r="O14" s="43">
        <v>10590</v>
      </c>
      <c r="P14" s="35">
        <f t="shared" si="8"/>
        <v>9005.1020408163276</v>
      </c>
      <c r="Q14" s="35">
        <f t="shared" si="9"/>
        <v>235436.88</v>
      </c>
      <c r="R14" s="42">
        <v>2322.5</v>
      </c>
      <c r="S14" s="35">
        <f t="shared" si="10"/>
        <v>1974.9149659863947</v>
      </c>
      <c r="T14" s="35">
        <f t="shared" si="11"/>
        <v>51633.82</v>
      </c>
      <c r="U14" s="43">
        <v>20450</v>
      </c>
      <c r="V14" s="35">
        <f t="shared" si="12"/>
        <v>17389.455782312925</v>
      </c>
      <c r="W14" s="35">
        <f t="shared" si="13"/>
        <v>454644.39999999997</v>
      </c>
      <c r="X14" s="38">
        <v>1.1735</v>
      </c>
      <c r="Y14" s="38">
        <v>1.1759999999999999</v>
      </c>
      <c r="Z14" s="44">
        <v>26.155000000000001</v>
      </c>
      <c r="AA14" s="44">
        <v>22.231999999999999</v>
      </c>
    </row>
    <row r="15" spans="1:27" ht="13.5">
      <c r="A15" s="40">
        <v>12</v>
      </c>
      <c r="B15" s="41"/>
      <c r="C15" s="42"/>
      <c r="D15" s="34" t="str">
        <f t="shared" si="0"/>
        <v/>
      </c>
      <c r="E15" s="35" t="s">
        <v>2</v>
      </c>
      <c r="F15" s="42"/>
      <c r="G15" s="35" t="str">
        <f t="shared" si="2"/>
        <v/>
      </c>
      <c r="H15" s="35" t="s">
        <v>2</v>
      </c>
      <c r="I15" s="42"/>
      <c r="J15" s="35" t="str">
        <f t="shared" si="4"/>
        <v/>
      </c>
      <c r="K15" s="35" t="s">
        <v>2</v>
      </c>
      <c r="L15" s="42"/>
      <c r="M15" s="35" t="str">
        <f t="shared" si="6"/>
        <v/>
      </c>
      <c r="N15" s="35" t="s">
        <v>2</v>
      </c>
      <c r="O15" s="43"/>
      <c r="P15" s="35" t="str">
        <f t="shared" si="8"/>
        <v/>
      </c>
      <c r="Q15" s="35" t="s">
        <v>2</v>
      </c>
      <c r="R15" s="42"/>
      <c r="S15" s="35" t="str">
        <f t="shared" si="10"/>
        <v/>
      </c>
      <c r="T15" s="35" t="s">
        <v>2</v>
      </c>
      <c r="U15" s="43"/>
      <c r="V15" s="35" t="str">
        <f t="shared" si="12"/>
        <v/>
      </c>
      <c r="W15" s="35" t="s">
        <v>2</v>
      </c>
      <c r="X15" s="38"/>
      <c r="Y15" s="38"/>
      <c r="Z15" s="44"/>
      <c r="AA15" s="44"/>
    </row>
    <row r="16" spans="1:27" ht="13.5">
      <c r="A16" s="40">
        <v>13</v>
      </c>
      <c r="B16" s="41"/>
      <c r="C16" s="42"/>
      <c r="D16" s="34" t="str">
        <f t="shared" si="0"/>
        <v/>
      </c>
      <c r="E16" s="35" t="s">
        <v>2</v>
      </c>
      <c r="F16" s="42"/>
      <c r="G16" s="35" t="str">
        <f t="shared" si="2"/>
        <v/>
      </c>
      <c r="H16" s="35" t="s">
        <v>2</v>
      </c>
      <c r="I16" s="42"/>
      <c r="J16" s="35" t="str">
        <f t="shared" si="4"/>
        <v/>
      </c>
      <c r="K16" s="35" t="s">
        <v>2</v>
      </c>
      <c r="L16" s="42"/>
      <c r="M16" s="35" t="str">
        <f t="shared" si="6"/>
        <v/>
      </c>
      <c r="N16" s="35" t="s">
        <v>2</v>
      </c>
      <c r="O16" s="43"/>
      <c r="P16" s="35" t="str">
        <f t="shared" si="8"/>
        <v/>
      </c>
      <c r="Q16" s="35" t="s">
        <v>2</v>
      </c>
      <c r="R16" s="42"/>
      <c r="S16" s="35" t="str">
        <f t="shared" si="10"/>
        <v/>
      </c>
      <c r="T16" s="35" t="s">
        <v>2</v>
      </c>
      <c r="U16" s="43"/>
      <c r="V16" s="35" t="str">
        <f t="shared" si="12"/>
        <v/>
      </c>
      <c r="W16" s="35" t="s">
        <v>2</v>
      </c>
      <c r="X16" s="38"/>
      <c r="Y16" s="38"/>
      <c r="Z16" s="44"/>
      <c r="AA16" s="44"/>
    </row>
    <row r="17" spans="1:27" ht="13.5">
      <c r="A17" s="40">
        <v>14</v>
      </c>
      <c r="B17" s="41">
        <v>1</v>
      </c>
      <c r="C17" s="42">
        <v>6351</v>
      </c>
      <c r="D17" s="34">
        <f t="shared" si="0"/>
        <v>5385.8548168249663</v>
      </c>
      <c r="E17" s="35">
        <f t="shared" si="1"/>
        <v>140630.193</v>
      </c>
      <c r="F17" s="42">
        <v>2030</v>
      </c>
      <c r="G17" s="35">
        <f t="shared" si="2"/>
        <v>1721.5061058344641</v>
      </c>
      <c r="H17" s="35">
        <f t="shared" si="3"/>
        <v>44950.29</v>
      </c>
      <c r="I17" s="42">
        <v>1720</v>
      </c>
      <c r="J17" s="35">
        <f t="shared" si="4"/>
        <v>1458.6160108548167</v>
      </c>
      <c r="K17" s="35">
        <f t="shared" si="5"/>
        <v>38085.96</v>
      </c>
      <c r="L17" s="42">
        <v>2891</v>
      </c>
      <c r="M17" s="35">
        <f t="shared" si="6"/>
        <v>2451.6621438263228</v>
      </c>
      <c r="N17" s="35">
        <f t="shared" si="7"/>
        <v>64015.413</v>
      </c>
      <c r="O17" s="43">
        <v>10510</v>
      </c>
      <c r="P17" s="35">
        <f t="shared" si="8"/>
        <v>8912.8222523744917</v>
      </c>
      <c r="Q17" s="35">
        <f t="shared" si="9"/>
        <v>232722.93</v>
      </c>
      <c r="R17" s="42">
        <v>2317</v>
      </c>
      <c r="S17" s="35">
        <f t="shared" si="10"/>
        <v>1964.8914518317504</v>
      </c>
      <c r="T17" s="35">
        <f t="shared" si="11"/>
        <v>51305.330999999998</v>
      </c>
      <c r="U17" s="43">
        <v>20525</v>
      </c>
      <c r="V17" s="35">
        <f t="shared" si="12"/>
        <v>17405.868385345995</v>
      </c>
      <c r="W17" s="35">
        <f t="shared" si="13"/>
        <v>454485.07500000001</v>
      </c>
      <c r="X17" s="38">
        <v>1.1767000000000001</v>
      </c>
      <c r="Y17" s="38">
        <v>1.1792</v>
      </c>
      <c r="Z17" s="44">
        <v>26.12</v>
      </c>
      <c r="AA17" s="44">
        <v>22.143000000000001</v>
      </c>
    </row>
    <row r="18" spans="1:27" ht="13.5">
      <c r="A18" s="40">
        <v>15</v>
      </c>
      <c r="B18" s="41">
        <v>1</v>
      </c>
      <c r="C18" s="42">
        <v>6382</v>
      </c>
      <c r="D18" s="34">
        <f t="shared" si="0"/>
        <v>5436.1158432708689</v>
      </c>
      <c r="E18" s="35">
        <f t="shared" si="1"/>
        <v>142063.32</v>
      </c>
      <c r="F18" s="42">
        <v>2056</v>
      </c>
      <c r="G18" s="35">
        <f t="shared" si="2"/>
        <v>1751.2776831345827</v>
      </c>
      <c r="H18" s="35">
        <f t="shared" si="3"/>
        <v>45766.560000000005</v>
      </c>
      <c r="I18" s="42">
        <v>1720</v>
      </c>
      <c r="J18" s="35">
        <f t="shared" si="4"/>
        <v>1465.076660988075</v>
      </c>
      <c r="K18" s="35">
        <f t="shared" si="5"/>
        <v>38287.200000000004</v>
      </c>
      <c r="L18" s="42">
        <v>2938.5</v>
      </c>
      <c r="M18" s="35">
        <f t="shared" si="6"/>
        <v>2502.9812606473597</v>
      </c>
      <c r="N18" s="35">
        <f t="shared" si="7"/>
        <v>65411.01</v>
      </c>
      <c r="O18" s="43">
        <v>10370</v>
      </c>
      <c r="P18" s="35">
        <f t="shared" si="8"/>
        <v>8833.0494037478711</v>
      </c>
      <c r="Q18" s="35">
        <f t="shared" si="9"/>
        <v>230836.2</v>
      </c>
      <c r="R18" s="42">
        <v>2370</v>
      </c>
      <c r="S18" s="35">
        <f t="shared" si="10"/>
        <v>2018.7393526405453</v>
      </c>
      <c r="T18" s="35">
        <f t="shared" si="11"/>
        <v>52756.200000000004</v>
      </c>
      <c r="U18" s="43">
        <v>20445</v>
      </c>
      <c r="V18" s="35">
        <f t="shared" si="12"/>
        <v>17414.821124361159</v>
      </c>
      <c r="W18" s="35">
        <f t="shared" si="13"/>
        <v>455105.7</v>
      </c>
      <c r="X18" s="38">
        <v>1.1714</v>
      </c>
      <c r="Y18" s="38">
        <v>1.1739999999999999</v>
      </c>
      <c r="Z18" s="44">
        <v>26.14</v>
      </c>
      <c r="AA18" s="44">
        <v>22.26</v>
      </c>
    </row>
    <row r="19" spans="1:27" ht="13.5">
      <c r="A19" s="40">
        <v>16</v>
      </c>
      <c r="B19" s="41">
        <v>1</v>
      </c>
      <c r="C19" s="42">
        <v>6433</v>
      </c>
      <c r="D19" s="34">
        <f t="shared" ref="D19:D34" si="14">IF(C19=0,"",C19/Y19)</f>
        <v>5492.6571038251368</v>
      </c>
      <c r="E19" s="35">
        <f t="shared" si="1"/>
        <v>143089.21899999998</v>
      </c>
      <c r="F19" s="42">
        <v>2075</v>
      </c>
      <c r="G19" s="35">
        <f t="shared" si="2"/>
        <v>1771.6871584699454</v>
      </c>
      <c r="H19" s="35">
        <f t="shared" si="3"/>
        <v>46154.224999999999</v>
      </c>
      <c r="I19" s="42">
        <v>1740</v>
      </c>
      <c r="J19" s="35">
        <f t="shared" si="4"/>
        <v>1485.655737704918</v>
      </c>
      <c r="K19" s="35">
        <f t="shared" si="5"/>
        <v>38702.82</v>
      </c>
      <c r="L19" s="42">
        <v>3010</v>
      </c>
      <c r="M19" s="35">
        <f t="shared" si="6"/>
        <v>2570.0136612021856</v>
      </c>
      <c r="N19" s="35">
        <f t="shared" si="7"/>
        <v>66951.429999999993</v>
      </c>
      <c r="O19" s="43">
        <v>10560</v>
      </c>
      <c r="P19" s="35">
        <f t="shared" si="8"/>
        <v>9016.3934426229498</v>
      </c>
      <c r="Q19" s="35">
        <f t="shared" si="9"/>
        <v>234886.08</v>
      </c>
      <c r="R19" s="42">
        <v>2395</v>
      </c>
      <c r="S19" s="35">
        <f t="shared" si="10"/>
        <v>2044.9112021857923</v>
      </c>
      <c r="T19" s="35">
        <f t="shared" si="11"/>
        <v>53271.984999999993</v>
      </c>
      <c r="U19" s="43">
        <v>20125</v>
      </c>
      <c r="V19" s="35">
        <f t="shared" si="12"/>
        <v>17183.230874316938</v>
      </c>
      <c r="W19" s="35">
        <f t="shared" si="13"/>
        <v>447640.37499999994</v>
      </c>
      <c r="X19" s="38">
        <v>1.1679999999999999</v>
      </c>
      <c r="Y19" s="38">
        <v>1.1712</v>
      </c>
      <c r="Z19" s="44">
        <v>26.045000000000002</v>
      </c>
      <c r="AA19" s="44">
        <v>22.242999999999999</v>
      </c>
    </row>
    <row r="20" spans="1:27" ht="13.5">
      <c r="A20" s="40">
        <v>17</v>
      </c>
      <c r="B20" s="41">
        <v>1</v>
      </c>
      <c r="C20" s="42">
        <v>6460</v>
      </c>
      <c r="D20" s="34">
        <f t="shared" si="14"/>
        <v>5521.3675213675215</v>
      </c>
      <c r="E20" s="35">
        <f t="shared" si="1"/>
        <v>143670.39999999999</v>
      </c>
      <c r="F20" s="42">
        <v>2095.5</v>
      </c>
      <c r="G20" s="35">
        <f t="shared" si="2"/>
        <v>1791.0256410256411</v>
      </c>
      <c r="H20" s="35">
        <f t="shared" si="3"/>
        <v>46603.92</v>
      </c>
      <c r="I20" s="42">
        <v>1785</v>
      </c>
      <c r="J20" s="35">
        <f t="shared" si="4"/>
        <v>1525.6410256410256</v>
      </c>
      <c r="K20" s="35">
        <f t="shared" si="5"/>
        <v>39698.399999999994</v>
      </c>
      <c r="L20" s="42">
        <v>3084</v>
      </c>
      <c r="M20" s="35">
        <f t="shared" si="6"/>
        <v>2635.897435897436</v>
      </c>
      <c r="N20" s="35">
        <f t="shared" si="7"/>
        <v>68588.159999999989</v>
      </c>
      <c r="O20" s="43">
        <v>10710</v>
      </c>
      <c r="P20" s="35">
        <f t="shared" si="8"/>
        <v>9153.8461538461543</v>
      </c>
      <c r="Q20" s="35">
        <f t="shared" si="9"/>
        <v>238190.4</v>
      </c>
      <c r="R20" s="42">
        <v>2457</v>
      </c>
      <c r="S20" s="35">
        <f t="shared" si="10"/>
        <v>2100</v>
      </c>
      <c r="T20" s="35">
        <f t="shared" si="11"/>
        <v>54643.679999999993</v>
      </c>
      <c r="U20" s="43">
        <v>20300</v>
      </c>
      <c r="V20" s="35">
        <f t="shared" si="12"/>
        <v>17350.427350427351</v>
      </c>
      <c r="W20" s="35">
        <f t="shared" si="13"/>
        <v>451471.99999999994</v>
      </c>
      <c r="X20" s="38">
        <v>1.1667000000000001</v>
      </c>
      <c r="Y20" s="38">
        <v>1.17</v>
      </c>
      <c r="Z20" s="44">
        <v>26.01</v>
      </c>
      <c r="AA20" s="44">
        <v>22.24</v>
      </c>
    </row>
    <row r="21" spans="1:27" ht="13.5">
      <c r="A21" s="40">
        <v>18</v>
      </c>
      <c r="B21" s="41">
        <v>1</v>
      </c>
      <c r="C21" s="42">
        <v>6453</v>
      </c>
      <c r="D21" s="34">
        <f t="shared" si="14"/>
        <v>5499.403442986194</v>
      </c>
      <c r="E21" s="35">
        <f t="shared" si="1"/>
        <v>143534.079</v>
      </c>
      <c r="F21" s="42">
        <v>2104.5</v>
      </c>
      <c r="G21" s="35">
        <f t="shared" si="2"/>
        <v>1793.5060507925687</v>
      </c>
      <c r="H21" s="35">
        <f t="shared" si="3"/>
        <v>46810.393499999998</v>
      </c>
      <c r="I21" s="42">
        <v>1785</v>
      </c>
      <c r="J21" s="35">
        <f t="shared" si="4"/>
        <v>1521.220385205386</v>
      </c>
      <c r="K21" s="35">
        <f t="shared" si="5"/>
        <v>39703.754999999997</v>
      </c>
      <c r="L21" s="42">
        <v>3117</v>
      </c>
      <c r="M21" s="35">
        <f t="shared" si="6"/>
        <v>2656.3831600477247</v>
      </c>
      <c r="N21" s="35">
        <f t="shared" si="7"/>
        <v>69331.430999999997</v>
      </c>
      <c r="O21" s="43">
        <v>10730</v>
      </c>
      <c r="P21" s="35">
        <f t="shared" si="8"/>
        <v>9144.3667973410593</v>
      </c>
      <c r="Q21" s="35">
        <f t="shared" si="9"/>
        <v>238667.38999999998</v>
      </c>
      <c r="R21" s="42">
        <v>2389</v>
      </c>
      <c r="S21" s="35">
        <f t="shared" si="10"/>
        <v>2035.9638656894494</v>
      </c>
      <c r="T21" s="35">
        <f t="shared" si="11"/>
        <v>53138.526999999995</v>
      </c>
      <c r="U21" s="43">
        <v>20375</v>
      </c>
      <c r="V21" s="35">
        <f t="shared" si="12"/>
        <v>17364.070223282768</v>
      </c>
      <c r="W21" s="35">
        <f t="shared" si="13"/>
        <v>453201.12499999994</v>
      </c>
      <c r="X21" s="38">
        <v>1.171</v>
      </c>
      <c r="Y21" s="38">
        <v>1.1734</v>
      </c>
      <c r="Z21" s="44">
        <v>26.11</v>
      </c>
      <c r="AA21" s="44">
        <v>22.242999999999999</v>
      </c>
    </row>
    <row r="22" spans="1:27" ht="13.5">
      <c r="A22" s="40">
        <v>19</v>
      </c>
      <c r="B22" s="41"/>
      <c r="C22" s="42"/>
      <c r="D22" s="34" t="str">
        <f t="shared" si="14"/>
        <v/>
      </c>
      <c r="E22" s="35" t="s">
        <v>2</v>
      </c>
      <c r="F22" s="42"/>
      <c r="G22" s="35" t="str">
        <f t="shared" si="2"/>
        <v/>
      </c>
      <c r="H22" s="35" t="s">
        <v>2</v>
      </c>
      <c r="I22" s="42"/>
      <c r="J22" s="35" t="str">
        <f t="shared" si="4"/>
        <v/>
      </c>
      <c r="K22" s="35" t="s">
        <v>2</v>
      </c>
      <c r="L22" s="42"/>
      <c r="M22" s="35" t="str">
        <f t="shared" si="6"/>
        <v/>
      </c>
      <c r="N22" s="35" t="s">
        <v>2</v>
      </c>
      <c r="O22" s="43"/>
      <c r="P22" s="35" t="str">
        <f t="shared" si="8"/>
        <v/>
      </c>
      <c r="Q22" s="35" t="s">
        <v>2</v>
      </c>
      <c r="R22" s="42"/>
      <c r="S22" s="35" t="str">
        <f t="shared" si="10"/>
        <v/>
      </c>
      <c r="T22" s="35" t="s">
        <v>2</v>
      </c>
      <c r="U22" s="43"/>
      <c r="V22" s="35" t="str">
        <f t="shared" si="12"/>
        <v/>
      </c>
      <c r="W22" s="35" t="s">
        <v>2</v>
      </c>
      <c r="X22" s="38"/>
      <c r="Y22" s="38"/>
      <c r="Z22" s="44" t="s">
        <v>2</v>
      </c>
      <c r="AA22" s="44"/>
    </row>
    <row r="23" spans="1:27" ht="13.5">
      <c r="A23" s="40">
        <v>20</v>
      </c>
      <c r="B23" s="41"/>
      <c r="C23" s="42"/>
      <c r="D23" s="34" t="str">
        <f t="shared" si="14"/>
        <v/>
      </c>
      <c r="E23" s="35" t="s">
        <v>2</v>
      </c>
      <c r="F23" s="42"/>
      <c r="G23" s="35" t="str">
        <f t="shared" si="2"/>
        <v/>
      </c>
      <c r="H23" s="35" t="s">
        <v>2</v>
      </c>
      <c r="I23" s="42"/>
      <c r="J23" s="35" t="str">
        <f t="shared" si="4"/>
        <v/>
      </c>
      <c r="K23" s="35" t="s">
        <v>2</v>
      </c>
      <c r="L23" s="42"/>
      <c r="M23" s="35" t="str">
        <f t="shared" si="6"/>
        <v/>
      </c>
      <c r="N23" s="35" t="s">
        <v>2</v>
      </c>
      <c r="O23" s="43"/>
      <c r="P23" s="35" t="str">
        <f t="shared" si="8"/>
        <v/>
      </c>
      <c r="Q23" s="35" t="s">
        <v>2</v>
      </c>
      <c r="R23" s="42"/>
      <c r="S23" s="35" t="str">
        <f t="shared" si="10"/>
        <v/>
      </c>
      <c r="T23" s="35" t="s">
        <v>2</v>
      </c>
      <c r="U23" s="43"/>
      <c r="V23" s="35" t="str">
        <f t="shared" si="12"/>
        <v/>
      </c>
      <c r="W23" s="35" t="s">
        <v>2</v>
      </c>
      <c r="X23" s="38"/>
      <c r="Y23" s="38"/>
      <c r="Z23" s="44"/>
      <c r="AA23" s="44"/>
    </row>
    <row r="24" spans="1:27" ht="13.5">
      <c r="A24" s="40">
        <v>21</v>
      </c>
      <c r="B24" s="41">
        <v>1</v>
      </c>
      <c r="C24" s="42">
        <v>6514.5</v>
      </c>
      <c r="D24" s="34">
        <f t="shared" si="14"/>
        <v>5537.1865703357407</v>
      </c>
      <c r="E24" s="35">
        <f t="shared" si="1"/>
        <v>144472.06649999999</v>
      </c>
      <c r="F24" s="42">
        <v>2084.5</v>
      </c>
      <c r="G24" s="35">
        <f t="shared" si="2"/>
        <v>1771.7807054823627</v>
      </c>
      <c r="H24" s="35">
        <f t="shared" si="3"/>
        <v>46227.9565</v>
      </c>
      <c r="I24" s="42">
        <v>1785</v>
      </c>
      <c r="J24" s="35">
        <f t="shared" si="4"/>
        <v>1517.2120696982574</v>
      </c>
      <c r="K24" s="35">
        <f t="shared" si="5"/>
        <v>39585.945</v>
      </c>
      <c r="L24" s="42">
        <v>3143</v>
      </c>
      <c r="M24" s="35">
        <f t="shared" si="6"/>
        <v>2671.4832129196766</v>
      </c>
      <c r="N24" s="35">
        <f t="shared" si="7"/>
        <v>69702.311000000002</v>
      </c>
      <c r="O24" s="43">
        <v>11250</v>
      </c>
      <c r="P24" s="35">
        <f t="shared" si="8"/>
        <v>9562.2609434764126</v>
      </c>
      <c r="Q24" s="35">
        <f t="shared" si="9"/>
        <v>249491.25</v>
      </c>
      <c r="R24" s="42">
        <v>2360</v>
      </c>
      <c r="S24" s="35">
        <f t="shared" si="10"/>
        <v>2005.9498512537184</v>
      </c>
      <c r="T24" s="35">
        <f t="shared" si="11"/>
        <v>52337.72</v>
      </c>
      <c r="U24" s="43">
        <v>20575</v>
      </c>
      <c r="V24" s="35">
        <f t="shared" si="12"/>
        <v>17488.312792180193</v>
      </c>
      <c r="W24" s="35">
        <f t="shared" si="13"/>
        <v>456291.77499999997</v>
      </c>
      <c r="X24" s="38">
        <v>1.1731</v>
      </c>
      <c r="Y24" s="38">
        <v>1.1765000000000001</v>
      </c>
      <c r="Z24" s="44">
        <v>26.085000000000001</v>
      </c>
      <c r="AA24" s="44">
        <v>22.177</v>
      </c>
    </row>
    <row r="25" spans="1:27" ht="13.5">
      <c r="A25" s="40">
        <v>22</v>
      </c>
      <c r="B25" s="41">
        <v>1</v>
      </c>
      <c r="C25" s="42">
        <v>6584</v>
      </c>
      <c r="D25" s="34">
        <f t="shared" si="14"/>
        <v>5594.8334466349415</v>
      </c>
      <c r="E25" s="35">
        <f t="shared" si="1"/>
        <v>145901.44</v>
      </c>
      <c r="F25" s="42">
        <v>2104.5</v>
      </c>
      <c r="G25" s="35">
        <f t="shared" si="2"/>
        <v>1788.3242692046226</v>
      </c>
      <c r="H25" s="35">
        <f t="shared" si="3"/>
        <v>46635.72</v>
      </c>
      <c r="I25" s="42">
        <v>1785</v>
      </c>
      <c r="J25" s="35">
        <f t="shared" si="4"/>
        <v>1516.8252889191026</v>
      </c>
      <c r="K25" s="35">
        <f t="shared" si="5"/>
        <v>39555.599999999999</v>
      </c>
      <c r="L25" s="42">
        <v>3140</v>
      </c>
      <c r="M25" s="35">
        <f t="shared" si="6"/>
        <v>2668.2528891910265</v>
      </c>
      <c r="N25" s="35">
        <f t="shared" si="7"/>
        <v>69582.399999999994</v>
      </c>
      <c r="O25" s="43">
        <v>11430</v>
      </c>
      <c r="P25" s="35">
        <f t="shared" si="8"/>
        <v>9712.7804214819844</v>
      </c>
      <c r="Q25" s="35">
        <f t="shared" si="9"/>
        <v>253288.8</v>
      </c>
      <c r="R25" s="42">
        <v>2346</v>
      </c>
      <c r="S25" s="35">
        <f t="shared" si="10"/>
        <v>1993.5418082936776</v>
      </c>
      <c r="T25" s="35">
        <f t="shared" si="11"/>
        <v>51987.360000000001</v>
      </c>
      <c r="U25" s="43">
        <v>20675</v>
      </c>
      <c r="V25" s="35">
        <f t="shared" si="12"/>
        <v>17568.830727396329</v>
      </c>
      <c r="W25" s="35">
        <f t="shared" si="13"/>
        <v>458158</v>
      </c>
      <c r="X25" s="38">
        <v>1.1740999999999999</v>
      </c>
      <c r="Y25" s="38">
        <v>1.1768000000000001</v>
      </c>
      <c r="Z25" s="44">
        <v>26.085000000000001</v>
      </c>
      <c r="AA25" s="44">
        <v>22.16</v>
      </c>
    </row>
    <row r="26" spans="1:27" ht="13.5">
      <c r="A26" s="40">
        <v>23</v>
      </c>
      <c r="B26" s="41">
        <v>1</v>
      </c>
      <c r="C26" s="42">
        <v>6555</v>
      </c>
      <c r="D26" s="34">
        <f t="shared" si="14"/>
        <v>5555.0847457627124</v>
      </c>
      <c r="E26" s="35">
        <f t="shared" si="1"/>
        <v>145127.70000000001</v>
      </c>
      <c r="F26" s="42">
        <v>2082.5</v>
      </c>
      <c r="G26" s="35">
        <f t="shared" si="2"/>
        <v>1764.8305084745764</v>
      </c>
      <c r="H26" s="35">
        <f t="shared" si="3"/>
        <v>46106.55</v>
      </c>
      <c r="I26" s="42">
        <v>1785</v>
      </c>
      <c r="J26" s="35">
        <f t="shared" si="4"/>
        <v>1512.7118644067798</v>
      </c>
      <c r="K26" s="35">
        <f t="shared" si="5"/>
        <v>39519.9</v>
      </c>
      <c r="L26" s="42">
        <v>3114</v>
      </c>
      <c r="M26" s="35">
        <f t="shared" si="6"/>
        <v>2638.9830508474579</v>
      </c>
      <c r="N26" s="35">
        <f t="shared" si="7"/>
        <v>68943.960000000006</v>
      </c>
      <c r="O26" s="43">
        <v>11435</v>
      </c>
      <c r="P26" s="35">
        <f t="shared" si="8"/>
        <v>9690.6779661016953</v>
      </c>
      <c r="Q26" s="35">
        <f t="shared" si="9"/>
        <v>253170.9</v>
      </c>
      <c r="R26" s="42">
        <v>2393</v>
      </c>
      <c r="S26" s="35">
        <f t="shared" si="10"/>
        <v>2027.9661016949153</v>
      </c>
      <c r="T26" s="35">
        <f t="shared" si="11"/>
        <v>52981.020000000004</v>
      </c>
      <c r="U26" s="43">
        <v>20575</v>
      </c>
      <c r="V26" s="35">
        <f t="shared" si="12"/>
        <v>17436.440677966104</v>
      </c>
      <c r="W26" s="35">
        <f t="shared" si="13"/>
        <v>455530.5</v>
      </c>
      <c r="X26" s="38">
        <v>1.1769000000000001</v>
      </c>
      <c r="Y26" s="38">
        <v>1.18</v>
      </c>
      <c r="Z26" s="44">
        <v>26.125</v>
      </c>
      <c r="AA26" s="44">
        <v>22.14</v>
      </c>
    </row>
    <row r="27" spans="1:27" ht="13.5">
      <c r="A27" s="40">
        <v>24</v>
      </c>
      <c r="B27" s="41">
        <v>1</v>
      </c>
      <c r="C27" s="42">
        <v>6577</v>
      </c>
      <c r="D27" s="34">
        <f t="shared" si="14"/>
        <v>5570.4243245532307</v>
      </c>
      <c r="E27" s="35">
        <f t="shared" si="1"/>
        <v>145391.16200000001</v>
      </c>
      <c r="F27" s="42">
        <v>2105</v>
      </c>
      <c r="G27" s="35">
        <f t="shared" si="2"/>
        <v>1782.8406877276191</v>
      </c>
      <c r="H27" s="35">
        <f t="shared" si="3"/>
        <v>46533.130000000005</v>
      </c>
      <c r="I27" s="42">
        <v>1785</v>
      </c>
      <c r="J27" s="35">
        <f t="shared" si="4"/>
        <v>1511.8150249851781</v>
      </c>
      <c r="K27" s="35">
        <f t="shared" si="5"/>
        <v>39459.210000000006</v>
      </c>
      <c r="L27" s="42">
        <v>3096.5</v>
      </c>
      <c r="M27" s="35">
        <f t="shared" si="6"/>
        <v>2622.596764631151</v>
      </c>
      <c r="N27" s="35">
        <f t="shared" si="7"/>
        <v>68451.229000000007</v>
      </c>
      <c r="O27" s="43">
        <v>11640</v>
      </c>
      <c r="P27" s="35">
        <f t="shared" si="8"/>
        <v>9858.5584822562887</v>
      </c>
      <c r="Q27" s="35">
        <f t="shared" si="9"/>
        <v>257313.84000000003</v>
      </c>
      <c r="R27" s="42">
        <v>2330</v>
      </c>
      <c r="S27" s="35">
        <f t="shared" si="10"/>
        <v>1973.4056068433979</v>
      </c>
      <c r="T27" s="35">
        <f t="shared" si="11"/>
        <v>51506.98</v>
      </c>
      <c r="U27" s="43">
        <v>20645</v>
      </c>
      <c r="V27" s="35">
        <f t="shared" si="12"/>
        <v>17485.390022867789</v>
      </c>
      <c r="W27" s="35">
        <f t="shared" si="13"/>
        <v>456378.37000000005</v>
      </c>
      <c r="X27" s="38">
        <v>1.1776</v>
      </c>
      <c r="Y27" s="38">
        <v>1.1807000000000001</v>
      </c>
      <c r="Z27" s="44">
        <v>26.1</v>
      </c>
      <c r="AA27" s="44">
        <v>22.106000000000002</v>
      </c>
    </row>
    <row r="28" spans="1:27" ht="13.5">
      <c r="A28" s="40">
        <v>25</v>
      </c>
      <c r="B28" s="41">
        <v>1</v>
      </c>
      <c r="C28" s="42">
        <v>6714</v>
      </c>
      <c r="D28" s="34">
        <f t="shared" si="14"/>
        <v>5682.6068556919172</v>
      </c>
      <c r="E28" s="35">
        <f t="shared" si="1"/>
        <v>148365.97199999998</v>
      </c>
      <c r="F28" s="42">
        <v>2096.5</v>
      </c>
      <c r="G28" s="35">
        <f t="shared" si="2"/>
        <v>1774.4392721117224</v>
      </c>
      <c r="H28" s="35">
        <f t="shared" si="3"/>
        <v>46328.456999999995</v>
      </c>
      <c r="I28" s="42">
        <v>1800</v>
      </c>
      <c r="J28" s="35">
        <f t="shared" si="4"/>
        <v>1523.487092678798</v>
      </c>
      <c r="K28" s="35">
        <f t="shared" si="5"/>
        <v>39776.400000000001</v>
      </c>
      <c r="L28" s="42">
        <v>3117.5</v>
      </c>
      <c r="M28" s="35">
        <f t="shared" si="6"/>
        <v>2638.5950063478631</v>
      </c>
      <c r="N28" s="35">
        <f t="shared" si="7"/>
        <v>68890.514999999999</v>
      </c>
      <c r="O28" s="43">
        <v>11610</v>
      </c>
      <c r="P28" s="35">
        <f t="shared" si="8"/>
        <v>9826.4917477782474</v>
      </c>
      <c r="Q28" s="35">
        <f t="shared" si="9"/>
        <v>256557.78</v>
      </c>
      <c r="R28" s="42">
        <v>2342</v>
      </c>
      <c r="S28" s="35">
        <f t="shared" si="10"/>
        <v>1982.2259839187473</v>
      </c>
      <c r="T28" s="35">
        <f t="shared" si="11"/>
        <v>51753.515999999996</v>
      </c>
      <c r="U28" s="43">
        <v>20675</v>
      </c>
      <c r="V28" s="35">
        <f t="shared" si="12"/>
        <v>17498.942022852305</v>
      </c>
      <c r="W28" s="35">
        <f t="shared" si="13"/>
        <v>456876.14999999997</v>
      </c>
      <c r="X28" s="38">
        <v>1.1778</v>
      </c>
      <c r="Y28" s="38">
        <v>1.1815</v>
      </c>
      <c r="Z28" s="44">
        <v>26.085000000000001</v>
      </c>
      <c r="AA28" s="44">
        <v>22.097999999999999</v>
      </c>
    </row>
    <row r="29" spans="1:27" ht="13.5">
      <c r="A29" s="40">
        <v>26</v>
      </c>
      <c r="B29" s="41"/>
      <c r="C29" s="42"/>
      <c r="D29" s="34" t="str">
        <f t="shared" si="14"/>
        <v/>
      </c>
      <c r="E29" s="35" t="s">
        <v>2</v>
      </c>
      <c r="F29" s="42"/>
      <c r="G29" s="35" t="str">
        <f t="shared" si="2"/>
        <v/>
      </c>
      <c r="H29" s="35" t="s">
        <v>2</v>
      </c>
      <c r="I29" s="42"/>
      <c r="J29" s="35" t="str">
        <f t="shared" si="4"/>
        <v/>
      </c>
      <c r="K29" s="35" t="s">
        <v>2</v>
      </c>
      <c r="L29" s="42"/>
      <c r="M29" s="35" t="str">
        <f t="shared" si="6"/>
        <v/>
      </c>
      <c r="N29" s="35" t="s">
        <v>2</v>
      </c>
      <c r="O29" s="43"/>
      <c r="P29" s="35" t="str">
        <f t="shared" si="8"/>
        <v/>
      </c>
      <c r="Q29" s="35" t="s">
        <v>2</v>
      </c>
      <c r="R29" s="42"/>
      <c r="S29" s="35" t="str">
        <f t="shared" si="10"/>
        <v/>
      </c>
      <c r="T29" s="35" t="s">
        <v>2</v>
      </c>
      <c r="U29" s="43"/>
      <c r="V29" s="35" t="str">
        <f t="shared" si="12"/>
        <v/>
      </c>
      <c r="W29" s="35" t="s">
        <v>2</v>
      </c>
      <c r="X29" s="38"/>
      <c r="Y29" s="38"/>
      <c r="Z29" s="44"/>
      <c r="AA29" s="44"/>
    </row>
    <row r="30" spans="1:27" ht="13.5">
      <c r="A30" s="40">
        <v>27</v>
      </c>
      <c r="B30" s="41"/>
      <c r="C30" s="42"/>
      <c r="D30" s="34" t="str">
        <f t="shared" si="14"/>
        <v/>
      </c>
      <c r="E30" s="35" t="s">
        <v>2</v>
      </c>
      <c r="F30" s="42"/>
      <c r="G30" s="35" t="str">
        <f t="shared" si="2"/>
        <v/>
      </c>
      <c r="H30" s="35" t="s">
        <v>2</v>
      </c>
      <c r="I30" s="42"/>
      <c r="J30" s="35" t="str">
        <f t="shared" si="4"/>
        <v/>
      </c>
      <c r="K30" s="35" t="s">
        <v>2</v>
      </c>
      <c r="L30" s="42"/>
      <c r="M30" s="35" t="str">
        <f t="shared" si="6"/>
        <v/>
      </c>
      <c r="N30" s="35" t="s">
        <v>2</v>
      </c>
      <c r="O30" s="43"/>
      <c r="P30" s="35" t="str">
        <f t="shared" si="8"/>
        <v/>
      </c>
      <c r="Q30" s="35" t="s">
        <v>2</v>
      </c>
      <c r="R30" s="42"/>
      <c r="S30" s="35" t="str">
        <f t="shared" si="10"/>
        <v/>
      </c>
      <c r="T30" s="35" t="s">
        <v>2</v>
      </c>
      <c r="U30" s="43"/>
      <c r="V30" s="35" t="str">
        <f t="shared" si="12"/>
        <v/>
      </c>
      <c r="W30" s="35" t="s">
        <v>2</v>
      </c>
      <c r="X30" s="38"/>
      <c r="Y30" s="38"/>
      <c r="Z30" s="44"/>
      <c r="AA30" s="44"/>
    </row>
    <row r="31" spans="1:27" ht="13.5">
      <c r="A31" s="40">
        <v>28</v>
      </c>
      <c r="B31" s="41"/>
      <c r="C31" s="42"/>
      <c r="D31" s="34" t="str">
        <f t="shared" si="14"/>
        <v/>
      </c>
      <c r="E31" s="35" t="s">
        <v>2</v>
      </c>
      <c r="F31" s="42"/>
      <c r="G31" s="35" t="str">
        <f t="shared" si="2"/>
        <v/>
      </c>
      <c r="H31" s="35" t="s">
        <v>2</v>
      </c>
      <c r="I31" s="42"/>
      <c r="J31" s="35" t="str">
        <f t="shared" si="4"/>
        <v/>
      </c>
      <c r="K31" s="35" t="s">
        <v>2</v>
      </c>
      <c r="L31" s="42"/>
      <c r="M31" s="35" t="str">
        <f t="shared" si="6"/>
        <v/>
      </c>
      <c r="N31" s="35" t="s">
        <v>2</v>
      </c>
      <c r="O31" s="43"/>
      <c r="P31" s="35" t="str">
        <f t="shared" si="8"/>
        <v/>
      </c>
      <c r="Q31" s="35" t="s">
        <v>2</v>
      </c>
      <c r="R31" s="42"/>
      <c r="S31" s="35" t="str">
        <f t="shared" si="10"/>
        <v/>
      </c>
      <c r="T31" s="35" t="s">
        <v>2</v>
      </c>
      <c r="U31" s="43"/>
      <c r="V31" s="35" t="str">
        <f t="shared" si="12"/>
        <v/>
      </c>
      <c r="W31" s="35" t="s">
        <v>2</v>
      </c>
      <c r="X31" s="38">
        <v>1.1895</v>
      </c>
      <c r="Y31" s="38"/>
      <c r="Z31" s="44">
        <v>26.1</v>
      </c>
      <c r="AA31" s="44">
        <v>21.887</v>
      </c>
    </row>
    <row r="32" spans="1:27" ht="13.5">
      <c r="A32" s="40">
        <v>29</v>
      </c>
      <c r="B32" s="41">
        <v>1</v>
      </c>
      <c r="C32" s="42">
        <v>6797</v>
      </c>
      <c r="D32" s="34">
        <f t="shared" si="14"/>
        <v>5643.9425392344101</v>
      </c>
      <c r="E32" s="35">
        <f t="shared" si="1"/>
        <v>147474.50899999999</v>
      </c>
      <c r="F32" s="42">
        <v>2092</v>
      </c>
      <c r="G32" s="35">
        <f t="shared" si="2"/>
        <v>1737.1086938470482</v>
      </c>
      <c r="H32" s="35">
        <f t="shared" si="3"/>
        <v>45390.123999999996</v>
      </c>
      <c r="I32" s="42">
        <v>1800</v>
      </c>
      <c r="J32" s="35">
        <f t="shared" si="4"/>
        <v>1494.6441916465997</v>
      </c>
      <c r="K32" s="35">
        <f t="shared" si="5"/>
        <v>39054.6</v>
      </c>
      <c r="L32" s="42">
        <v>3107.5</v>
      </c>
      <c r="M32" s="35">
        <f t="shared" si="6"/>
        <v>2580.337125301005</v>
      </c>
      <c r="N32" s="35">
        <f t="shared" si="7"/>
        <v>67423.427499999991</v>
      </c>
      <c r="O32" s="43">
        <v>11735</v>
      </c>
      <c r="P32" s="35">
        <f t="shared" si="8"/>
        <v>9744.2497716515827</v>
      </c>
      <c r="Q32" s="35">
        <f t="shared" si="9"/>
        <v>254614.29499999998</v>
      </c>
      <c r="R32" s="42">
        <v>2370</v>
      </c>
      <c r="S32" s="35">
        <f t="shared" si="10"/>
        <v>1967.9481856680231</v>
      </c>
      <c r="T32" s="35">
        <f t="shared" si="11"/>
        <v>51421.89</v>
      </c>
      <c r="U32" s="43">
        <v>20600</v>
      </c>
      <c r="V32" s="35">
        <f t="shared" si="12"/>
        <v>17105.372415511087</v>
      </c>
      <c r="W32" s="35">
        <f t="shared" si="13"/>
        <v>446958.2</v>
      </c>
      <c r="X32" s="38">
        <v>1.2018</v>
      </c>
      <c r="Y32" s="38">
        <v>1.2042999999999999</v>
      </c>
      <c r="Z32" s="44">
        <v>26.14</v>
      </c>
      <c r="AA32" s="44">
        <v>21.696999999999999</v>
      </c>
    </row>
    <row r="33" spans="1:27" ht="13.5">
      <c r="A33" s="40">
        <v>30</v>
      </c>
      <c r="B33" s="41">
        <v>1</v>
      </c>
      <c r="C33" s="42">
        <v>6755</v>
      </c>
      <c r="D33" s="34">
        <f t="shared" si="14"/>
        <v>5663.6203571728011</v>
      </c>
      <c r="E33" s="35">
        <f t="shared" si="1"/>
        <v>147589.995</v>
      </c>
      <c r="F33" s="42">
        <v>2066.5</v>
      </c>
      <c r="G33" s="35">
        <f t="shared" si="2"/>
        <v>1732.623459377882</v>
      </c>
      <c r="H33" s="35">
        <f t="shared" si="3"/>
        <v>45150.958500000001</v>
      </c>
      <c r="I33" s="42">
        <v>1800</v>
      </c>
      <c r="J33" s="35">
        <f t="shared" si="4"/>
        <v>1509.1808501718788</v>
      </c>
      <c r="K33" s="35">
        <f t="shared" si="5"/>
        <v>39328.199999999997</v>
      </c>
      <c r="L33" s="42">
        <v>3118.5</v>
      </c>
      <c r="M33" s="35">
        <f t="shared" si="6"/>
        <v>2614.6558229227799</v>
      </c>
      <c r="N33" s="35">
        <f t="shared" si="7"/>
        <v>68136.106499999994</v>
      </c>
      <c r="O33" s="43">
        <v>11555</v>
      </c>
      <c r="P33" s="35">
        <f t="shared" si="8"/>
        <v>9688.1026242978114</v>
      </c>
      <c r="Q33" s="35">
        <f t="shared" si="9"/>
        <v>252465.19500000001</v>
      </c>
      <c r="R33" s="42">
        <v>2362</v>
      </c>
      <c r="S33" s="35">
        <f t="shared" si="10"/>
        <v>1980.3806489477654</v>
      </c>
      <c r="T33" s="35">
        <f t="shared" si="11"/>
        <v>51607.338000000003</v>
      </c>
      <c r="U33" s="43">
        <v>20540</v>
      </c>
      <c r="V33" s="35">
        <f t="shared" si="12"/>
        <v>17221.430368072441</v>
      </c>
      <c r="W33" s="35">
        <f t="shared" si="13"/>
        <v>448778.46</v>
      </c>
      <c r="X33" s="38">
        <v>1.1886000000000001</v>
      </c>
      <c r="Y33" s="38">
        <v>1.1927000000000001</v>
      </c>
      <c r="Z33" s="44">
        <v>26.045000000000002</v>
      </c>
      <c r="AA33" s="44">
        <v>21.849</v>
      </c>
    </row>
    <row r="34" spans="1:27" ht="14.25" thickBot="1">
      <c r="A34" s="45">
        <v>31</v>
      </c>
      <c r="B34" s="41">
        <v>1</v>
      </c>
      <c r="C34" s="42">
        <v>6792</v>
      </c>
      <c r="D34" s="34">
        <f t="shared" si="14"/>
        <v>5737.4556512924482</v>
      </c>
      <c r="E34" s="35">
        <f t="shared" si="1"/>
        <v>149919.81599999999</v>
      </c>
      <c r="F34" s="42">
        <v>2113.5</v>
      </c>
      <c r="G34" s="35">
        <f t="shared" si="2"/>
        <v>1785.3522554485555</v>
      </c>
      <c r="H34" s="35">
        <f t="shared" si="3"/>
        <v>46651.285499999998</v>
      </c>
      <c r="I34" s="42">
        <v>1810</v>
      </c>
      <c r="J34" s="35">
        <f t="shared" si="4"/>
        <v>1528.9744889339415</v>
      </c>
      <c r="K34" s="35">
        <f t="shared" si="5"/>
        <v>39952.129999999997</v>
      </c>
      <c r="L34" s="42">
        <v>3139.5</v>
      </c>
      <c r="M34" s="35">
        <f t="shared" si="6"/>
        <v>2652.0527116066905</v>
      </c>
      <c r="N34" s="35">
        <f t="shared" si="7"/>
        <v>69298.183499999999</v>
      </c>
      <c r="O34" s="43">
        <v>11620</v>
      </c>
      <c r="P34" s="35">
        <f t="shared" si="8"/>
        <v>9815.8472714985637</v>
      </c>
      <c r="Q34" s="35">
        <f t="shared" si="9"/>
        <v>256488.26</v>
      </c>
      <c r="R34" s="42">
        <v>2373</v>
      </c>
      <c r="S34" s="35">
        <f t="shared" si="10"/>
        <v>2004.5615813482007</v>
      </c>
      <c r="T34" s="35">
        <f t="shared" si="11"/>
        <v>52379.228999999999</v>
      </c>
      <c r="U34" s="43">
        <v>20880</v>
      </c>
      <c r="V34" s="35">
        <f t="shared" si="12"/>
        <v>17638.114546376077</v>
      </c>
      <c r="W34" s="35">
        <f t="shared" si="13"/>
        <v>460884.24</v>
      </c>
      <c r="X34" s="38">
        <v>1.1795</v>
      </c>
      <c r="Y34" s="38">
        <v>1.1838</v>
      </c>
      <c r="Z34" s="44">
        <v>26.105</v>
      </c>
      <c r="AA34" s="44">
        <v>22.073</v>
      </c>
    </row>
    <row r="35" spans="1:27" ht="15" thickBot="1">
      <c r="A35" s="46"/>
      <c r="B35" s="47">
        <f>SUM(B4:B34)</f>
        <v>22</v>
      </c>
      <c r="C35" s="75">
        <f>SUM(C4:C34)/B35</f>
        <v>6478.181818181818</v>
      </c>
      <c r="D35" s="48">
        <f>SUM(D4:D34)/B35</f>
        <v>5488.7882099150511</v>
      </c>
      <c r="E35" s="48">
        <f>SUM(E4:E34)/B35</f>
        <v>143276.28052272729</v>
      </c>
      <c r="F35" s="75">
        <f>SUM(F4:F34)/B35</f>
        <v>2030.090909090909</v>
      </c>
      <c r="G35" s="48">
        <f>SUM(G4:G34)/B35</f>
        <v>1720.2280252951493</v>
      </c>
      <c r="H35" s="48">
        <f>SUM(H4:H34)/B35</f>
        <v>44903.953999999998</v>
      </c>
      <c r="I35" s="75">
        <f>SUM(I4:I34)/B35</f>
        <v>1737.2727272727273</v>
      </c>
      <c r="J35" s="48">
        <f>SUM(J4:J34)/B35</f>
        <v>1472.0285476268436</v>
      </c>
      <c r="K35" s="48">
        <f>SUM(K4:K34)/B35</f>
        <v>38424.953636363629</v>
      </c>
      <c r="L35" s="75">
        <f>SUM(L4:L34)/B35</f>
        <v>2981.840909090909</v>
      </c>
      <c r="M35" s="48">
        <f>SUM(M4:M34)/B35</f>
        <v>2526.6008953396881</v>
      </c>
      <c r="N35" s="48">
        <f>SUM(N4:N34)/B35</f>
        <v>65952.360386363638</v>
      </c>
      <c r="O35" s="75">
        <f>SUM(O4:O34)/B35</f>
        <v>10852.954545454546</v>
      </c>
      <c r="P35" s="48">
        <f>SUM(P4:P34)/B35</f>
        <v>9195.031789197943</v>
      </c>
      <c r="Q35" s="48">
        <f>SUM(Q4:Q34)/B35</f>
        <v>240022.28250000003</v>
      </c>
      <c r="R35" s="75">
        <f>SUM(R4:R34)/B35</f>
        <v>2357.318181818182</v>
      </c>
      <c r="S35" s="48">
        <f>SUM(S4:S34)/B35</f>
        <v>1997.4783484768652</v>
      </c>
      <c r="T35" s="48">
        <f>SUM(T4:T34)/B35</f>
        <v>52140.543704545453</v>
      </c>
      <c r="U35" s="76">
        <f>SUM(U4:U34)/B35</f>
        <v>20570</v>
      </c>
      <c r="V35" s="48">
        <f>SUM(V4:V34)/B35</f>
        <v>17429.085730203733</v>
      </c>
      <c r="W35" s="48">
        <f>SUM(W4:W34)/B35</f>
        <v>454958.40613636369</v>
      </c>
      <c r="X35" s="77">
        <f>SUM(X4:X34)/(B35+1)</f>
        <v>1.1778043478260871</v>
      </c>
      <c r="Y35" s="77">
        <f>SUM(Y4:Y34)/B35</f>
        <v>1.1802227272727275</v>
      </c>
      <c r="Z35" s="78">
        <f>SUM(Z4:Z34)/(B35+1)</f>
        <v>26.100869565217387</v>
      </c>
      <c r="AA35" s="78">
        <f>SUM(AA4:AA34)/(B35+1)</f>
        <v>22.10817391304348</v>
      </c>
    </row>
    <row r="36" spans="1:27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4"/>
      <c r="Z36" s="53"/>
      <c r="AA36" s="53"/>
    </row>
  </sheetData>
  <phoneticPr fontId="0" type="noConversion"/>
  <pageMargins left="0.78740157480314965" right="0.78740157480314965" top="0.53" bottom="0.87" header="0.4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U20" sqref="U20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5" t="s">
        <v>26</v>
      </c>
      <c r="B1" s="1">
        <v>2017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8" t="s">
        <v>2</v>
      </c>
      <c r="P3" s="58"/>
    </row>
    <row r="4" spans="1:16" ht="13.5">
      <c r="A4" s="31">
        <v>1</v>
      </c>
      <c r="B4" s="32">
        <v>1</v>
      </c>
      <c r="C4" s="33">
        <v>6299.5</v>
      </c>
      <c r="D4" s="34">
        <f t="shared" ref="D4:D34" si="0">IF(C4=0,"",C4/O4)</f>
        <v>5333.5873338413339</v>
      </c>
      <c r="E4" s="35">
        <f t="shared" ref="E4:E34" si="1">C4*P4</f>
        <v>139363.83850000001</v>
      </c>
      <c r="F4" s="33">
        <v>6300.5</v>
      </c>
      <c r="G4" s="34">
        <f t="shared" ref="G4:G29" si="2">IF(F4=0,"",F4/O4)</f>
        <v>5334.4340022013375</v>
      </c>
      <c r="H4" s="35">
        <f t="shared" ref="H4:H28" si="3">F4*P4</f>
        <v>139385.9615</v>
      </c>
      <c r="I4" s="33">
        <v>6335.5</v>
      </c>
      <c r="J4" s="34">
        <f t="shared" ref="J4:J29" si="4">IF(I4=0,"",I4/O4)</f>
        <v>5364.0673948014564</v>
      </c>
      <c r="K4" s="35">
        <f t="shared" ref="K4:K28" si="5">I4*P4</f>
        <v>140160.2665</v>
      </c>
      <c r="L4" s="33">
        <v>6336</v>
      </c>
      <c r="M4" s="34">
        <f t="shared" ref="M4:M29" si="6">IF(L4=0,"",L4/O4)</f>
        <v>5364.4907289814582</v>
      </c>
      <c r="N4" s="35">
        <f t="shared" ref="N4:N28" si="7">L4*P4</f>
        <v>140171.32800000001</v>
      </c>
      <c r="O4" s="37">
        <v>1.1811</v>
      </c>
      <c r="P4" s="39">
        <v>22.123000000000001</v>
      </c>
    </row>
    <row r="5" spans="1:16" ht="13.5">
      <c r="A5" s="40">
        <v>2</v>
      </c>
      <c r="B5" s="41">
        <v>1</v>
      </c>
      <c r="C5" s="42">
        <v>6295</v>
      </c>
      <c r="D5" s="34">
        <f t="shared" si="0"/>
        <v>5322.5670076942588</v>
      </c>
      <c r="E5" s="35">
        <f t="shared" si="1"/>
        <v>139113.20499999999</v>
      </c>
      <c r="F5" s="42">
        <v>6300</v>
      </c>
      <c r="G5" s="34">
        <f t="shared" si="2"/>
        <v>5326.7946224739999</v>
      </c>
      <c r="H5" s="35">
        <f t="shared" si="3"/>
        <v>139223.70000000001</v>
      </c>
      <c r="I5" s="42">
        <v>6321</v>
      </c>
      <c r="J5" s="34">
        <f t="shared" si="4"/>
        <v>5344.5506045489128</v>
      </c>
      <c r="K5" s="35">
        <f t="shared" si="5"/>
        <v>139687.77900000001</v>
      </c>
      <c r="L5" s="42">
        <v>6321.5</v>
      </c>
      <c r="M5" s="34">
        <f t="shared" si="6"/>
        <v>5344.9733660268876</v>
      </c>
      <c r="N5" s="35">
        <f t="shared" si="7"/>
        <v>139698.8285</v>
      </c>
      <c r="O5" s="38">
        <v>1.1827000000000001</v>
      </c>
      <c r="P5" s="44">
        <v>22.099</v>
      </c>
    </row>
    <row r="6" spans="1:16" ht="13.5">
      <c r="A6" s="40">
        <v>3</v>
      </c>
      <c r="B6" s="41">
        <v>1</v>
      </c>
      <c r="C6" s="42">
        <v>6289.5</v>
      </c>
      <c r="D6" s="34">
        <f t="shared" si="0"/>
        <v>5305.8039480344187</v>
      </c>
      <c r="E6" s="35">
        <f t="shared" si="1"/>
        <v>137677.155</v>
      </c>
      <c r="F6" s="42">
        <v>6290</v>
      </c>
      <c r="G6" s="34">
        <f t="shared" si="2"/>
        <v>5306.2257465834318</v>
      </c>
      <c r="H6" s="35">
        <f t="shared" si="3"/>
        <v>137688.1</v>
      </c>
      <c r="I6" s="42">
        <v>6317</v>
      </c>
      <c r="J6" s="34">
        <f t="shared" si="4"/>
        <v>5329.0028682301336</v>
      </c>
      <c r="K6" s="35">
        <f t="shared" si="5"/>
        <v>138279.13</v>
      </c>
      <c r="L6" s="42">
        <v>6318</v>
      </c>
      <c r="M6" s="34">
        <f t="shared" si="6"/>
        <v>5329.846465328159</v>
      </c>
      <c r="N6" s="35">
        <f t="shared" si="7"/>
        <v>138301.01999999999</v>
      </c>
      <c r="O6" s="38">
        <v>1.1854</v>
      </c>
      <c r="P6" s="44">
        <v>21.89</v>
      </c>
    </row>
    <row r="7" spans="1:16" ht="13.5">
      <c r="A7" s="40">
        <v>4</v>
      </c>
      <c r="B7" s="41">
        <v>1</v>
      </c>
      <c r="C7" s="42">
        <v>6329</v>
      </c>
      <c r="D7" s="34">
        <f t="shared" si="0"/>
        <v>5328.7867306558892</v>
      </c>
      <c r="E7" s="35">
        <f t="shared" si="1"/>
        <v>138991.16899999999</v>
      </c>
      <c r="F7" s="42">
        <v>6330</v>
      </c>
      <c r="G7" s="34">
        <f t="shared" si="2"/>
        <v>5329.6286941146755</v>
      </c>
      <c r="H7" s="35">
        <f t="shared" si="3"/>
        <v>139013.13</v>
      </c>
      <c r="I7" s="42">
        <v>6356</v>
      </c>
      <c r="J7" s="34">
        <f t="shared" si="4"/>
        <v>5351.5197440431084</v>
      </c>
      <c r="K7" s="35">
        <f t="shared" si="5"/>
        <v>139584.11599999998</v>
      </c>
      <c r="L7" s="42">
        <v>6357</v>
      </c>
      <c r="M7" s="34">
        <f t="shared" si="6"/>
        <v>5352.3617075018947</v>
      </c>
      <c r="N7" s="35">
        <f t="shared" si="7"/>
        <v>139606.07699999999</v>
      </c>
      <c r="O7" s="38">
        <v>1.1877</v>
      </c>
      <c r="P7" s="44">
        <v>21.960999999999999</v>
      </c>
    </row>
    <row r="8" spans="1:16" ht="13.5">
      <c r="A8" s="40">
        <v>5</v>
      </c>
      <c r="B8" s="41"/>
      <c r="C8" s="42"/>
      <c r="D8" s="34" t="str">
        <f t="shared" si="0"/>
        <v/>
      </c>
      <c r="E8" s="35" t="s">
        <v>2</v>
      </c>
      <c r="F8" s="42"/>
      <c r="G8" s="34" t="str">
        <f t="shared" si="2"/>
        <v/>
      </c>
      <c r="H8" s="35" t="s">
        <v>2</v>
      </c>
      <c r="I8" s="42"/>
      <c r="J8" s="34" t="str">
        <f t="shared" si="4"/>
        <v/>
      </c>
      <c r="K8" s="35" t="s">
        <v>2</v>
      </c>
      <c r="L8" s="42"/>
      <c r="M8" s="34" t="str">
        <f t="shared" si="6"/>
        <v/>
      </c>
      <c r="N8" s="35" t="s">
        <v>2</v>
      </c>
      <c r="O8" s="38"/>
      <c r="P8" s="44"/>
    </row>
    <row r="9" spans="1:16" ht="13.5">
      <c r="A9" s="40">
        <v>6</v>
      </c>
      <c r="B9" s="41"/>
      <c r="C9" s="42"/>
      <c r="D9" s="34" t="str">
        <f t="shared" si="0"/>
        <v/>
      </c>
      <c r="E9" s="35" t="s">
        <v>2</v>
      </c>
      <c r="F9" s="42"/>
      <c r="G9" s="34" t="str">
        <f t="shared" si="2"/>
        <v/>
      </c>
      <c r="H9" s="35" t="s">
        <v>2</v>
      </c>
      <c r="I9" s="42"/>
      <c r="J9" s="34" t="str">
        <f t="shared" si="4"/>
        <v/>
      </c>
      <c r="K9" s="35" t="s">
        <v>2</v>
      </c>
      <c r="L9" s="42"/>
      <c r="M9" s="34" t="str">
        <f t="shared" si="6"/>
        <v/>
      </c>
      <c r="N9" s="35" t="s">
        <v>2</v>
      </c>
      <c r="O9" s="38"/>
      <c r="P9" s="44"/>
    </row>
    <row r="10" spans="1:16" ht="13.5">
      <c r="A10" s="40">
        <v>7</v>
      </c>
      <c r="B10" s="41">
        <v>1</v>
      </c>
      <c r="C10" s="42">
        <v>6332.5</v>
      </c>
      <c r="D10" s="34">
        <f t="shared" si="0"/>
        <v>5365.1613996441583</v>
      </c>
      <c r="E10" s="35">
        <f t="shared" si="1"/>
        <v>140169.88750000001</v>
      </c>
      <c r="F10" s="42">
        <v>6333</v>
      </c>
      <c r="G10" s="34">
        <f t="shared" si="2"/>
        <v>5365.5850207574349</v>
      </c>
      <c r="H10" s="35">
        <f t="shared" si="3"/>
        <v>140180.95500000002</v>
      </c>
      <c r="I10" s="42">
        <v>6365</v>
      </c>
      <c r="J10" s="34">
        <f t="shared" si="4"/>
        <v>5392.696772007117</v>
      </c>
      <c r="K10" s="35">
        <f t="shared" si="5"/>
        <v>140889.27500000002</v>
      </c>
      <c r="L10" s="42">
        <v>6365.5</v>
      </c>
      <c r="M10" s="34">
        <f t="shared" si="6"/>
        <v>5393.1203931203936</v>
      </c>
      <c r="N10" s="35">
        <f t="shared" si="7"/>
        <v>140900.3425</v>
      </c>
      <c r="O10" s="38">
        <v>1.1802999999999999</v>
      </c>
      <c r="P10" s="44">
        <v>22.135000000000002</v>
      </c>
    </row>
    <row r="11" spans="1:16" ht="13.5">
      <c r="A11" s="40">
        <v>8</v>
      </c>
      <c r="B11" s="41">
        <v>1</v>
      </c>
      <c r="C11" s="42">
        <v>6363.5</v>
      </c>
      <c r="D11" s="34">
        <f t="shared" si="0"/>
        <v>5388.6865949699377</v>
      </c>
      <c r="E11" s="35">
        <f t="shared" si="1"/>
        <v>140849.709</v>
      </c>
      <c r="F11" s="42">
        <v>6364</v>
      </c>
      <c r="G11" s="34">
        <f t="shared" si="2"/>
        <v>5389.1100008468111</v>
      </c>
      <c r="H11" s="35">
        <f t="shared" si="3"/>
        <v>140860.77600000001</v>
      </c>
      <c r="I11" s="42">
        <v>6393</v>
      </c>
      <c r="J11" s="34">
        <f t="shared" si="4"/>
        <v>5413.6675417054785</v>
      </c>
      <c r="K11" s="35">
        <f t="shared" si="5"/>
        <v>141502.66200000001</v>
      </c>
      <c r="L11" s="42">
        <v>6394</v>
      </c>
      <c r="M11" s="34">
        <f t="shared" si="6"/>
        <v>5414.5143534592262</v>
      </c>
      <c r="N11" s="35">
        <f t="shared" si="7"/>
        <v>141524.796</v>
      </c>
      <c r="O11" s="38">
        <v>1.1809000000000001</v>
      </c>
      <c r="P11" s="44">
        <v>22.134</v>
      </c>
    </row>
    <row r="12" spans="1:16" ht="13.5">
      <c r="A12" s="40">
        <v>9</v>
      </c>
      <c r="B12" s="41">
        <v>1</v>
      </c>
      <c r="C12" s="42">
        <v>6463</v>
      </c>
      <c r="D12" s="34">
        <f t="shared" si="0"/>
        <v>5504.6418533344695</v>
      </c>
      <c r="E12" s="35">
        <f t="shared" si="1"/>
        <v>144131.36299999998</v>
      </c>
      <c r="F12" s="42">
        <v>6465</v>
      </c>
      <c r="G12" s="34">
        <f t="shared" si="2"/>
        <v>5506.3452857507882</v>
      </c>
      <c r="H12" s="35">
        <f t="shared" si="3"/>
        <v>144175.965</v>
      </c>
      <c r="I12" s="42">
        <v>6493</v>
      </c>
      <c r="J12" s="34">
        <f t="shared" si="4"/>
        <v>5530.193339579253</v>
      </c>
      <c r="K12" s="35">
        <f t="shared" si="5"/>
        <v>144800.39299999998</v>
      </c>
      <c r="L12" s="42">
        <v>6495</v>
      </c>
      <c r="M12" s="34">
        <f t="shared" si="6"/>
        <v>5531.8967719955717</v>
      </c>
      <c r="N12" s="35">
        <f t="shared" si="7"/>
        <v>144844.995</v>
      </c>
      <c r="O12" s="38">
        <v>1.1740999999999999</v>
      </c>
      <c r="P12" s="44">
        <v>22.300999999999998</v>
      </c>
    </row>
    <row r="13" spans="1:16" ht="13.5">
      <c r="A13" s="40">
        <v>10</v>
      </c>
      <c r="B13" s="41">
        <v>1</v>
      </c>
      <c r="C13" s="42">
        <v>6416</v>
      </c>
      <c r="D13" s="34">
        <f t="shared" si="0"/>
        <v>5471.6015691625444</v>
      </c>
      <c r="E13" s="35">
        <f t="shared" si="1"/>
        <v>143057.552</v>
      </c>
      <c r="F13" s="42">
        <v>6416.5</v>
      </c>
      <c r="G13" s="34">
        <f t="shared" si="2"/>
        <v>5472.0279720279714</v>
      </c>
      <c r="H13" s="35">
        <f t="shared" si="3"/>
        <v>143068.70050000001</v>
      </c>
      <c r="I13" s="42">
        <v>6444</v>
      </c>
      <c r="J13" s="34">
        <f t="shared" si="4"/>
        <v>5495.4801296264704</v>
      </c>
      <c r="K13" s="35">
        <f t="shared" si="5"/>
        <v>143681.86800000002</v>
      </c>
      <c r="L13" s="42">
        <v>6444.5</v>
      </c>
      <c r="M13" s="34">
        <f t="shared" si="6"/>
        <v>5495.9065324918984</v>
      </c>
      <c r="N13" s="35">
        <f t="shared" si="7"/>
        <v>143693.0165</v>
      </c>
      <c r="O13" s="38">
        <v>1.1726000000000001</v>
      </c>
      <c r="P13" s="44">
        <v>22.297000000000001</v>
      </c>
    </row>
    <row r="14" spans="1:16" ht="13.5">
      <c r="A14" s="40">
        <v>11</v>
      </c>
      <c r="B14" s="41">
        <v>1</v>
      </c>
      <c r="C14" s="42">
        <v>6353</v>
      </c>
      <c r="D14" s="34">
        <f t="shared" si="0"/>
        <v>5402.2108843537417</v>
      </c>
      <c r="E14" s="35">
        <f t="shared" si="1"/>
        <v>141239.89600000001</v>
      </c>
      <c r="F14" s="42">
        <v>6353.5</v>
      </c>
      <c r="G14" s="34">
        <f t="shared" si="2"/>
        <v>5402.6360544217687</v>
      </c>
      <c r="H14" s="35">
        <f t="shared" si="3"/>
        <v>141251.01199999999</v>
      </c>
      <c r="I14" s="42">
        <v>6378</v>
      </c>
      <c r="J14" s="34">
        <f t="shared" si="4"/>
        <v>5423.4693877551026</v>
      </c>
      <c r="K14" s="35">
        <f t="shared" si="5"/>
        <v>141795.696</v>
      </c>
      <c r="L14" s="42">
        <v>6379</v>
      </c>
      <c r="M14" s="34">
        <f t="shared" si="6"/>
        <v>5424.3197278911566</v>
      </c>
      <c r="N14" s="35">
        <f t="shared" si="7"/>
        <v>141817.92799999999</v>
      </c>
      <c r="O14" s="38">
        <v>1.1759999999999999</v>
      </c>
      <c r="P14" s="44">
        <v>22.231999999999999</v>
      </c>
    </row>
    <row r="15" spans="1:16" ht="13.5">
      <c r="A15" s="40">
        <v>12</v>
      </c>
      <c r="B15" s="41"/>
      <c r="C15" s="42"/>
      <c r="D15" s="34" t="str">
        <f t="shared" si="0"/>
        <v/>
      </c>
      <c r="E15" s="35" t="s">
        <v>2</v>
      </c>
      <c r="F15" s="42"/>
      <c r="G15" s="34" t="str">
        <f t="shared" si="2"/>
        <v/>
      </c>
      <c r="H15" s="35" t="s">
        <v>2</v>
      </c>
      <c r="I15" s="42"/>
      <c r="J15" s="34" t="str">
        <f t="shared" si="4"/>
        <v/>
      </c>
      <c r="K15" s="35" t="s">
        <v>2</v>
      </c>
      <c r="L15" s="42"/>
      <c r="M15" s="34" t="str">
        <f t="shared" si="6"/>
        <v/>
      </c>
      <c r="N15" s="35" t="s">
        <v>2</v>
      </c>
      <c r="O15" s="38"/>
      <c r="P15" s="44"/>
    </row>
    <row r="16" spans="1:16" ht="13.5">
      <c r="A16" s="40">
        <v>13</v>
      </c>
      <c r="B16" s="41"/>
      <c r="C16" s="42"/>
      <c r="D16" s="34" t="str">
        <f t="shared" si="0"/>
        <v/>
      </c>
      <c r="E16" s="35" t="s">
        <v>2</v>
      </c>
      <c r="F16" s="42"/>
      <c r="G16" s="34" t="str">
        <f t="shared" si="2"/>
        <v/>
      </c>
      <c r="H16" s="35" t="s">
        <v>2</v>
      </c>
      <c r="I16" s="42"/>
      <c r="J16" s="34" t="str">
        <f t="shared" si="4"/>
        <v/>
      </c>
      <c r="K16" s="35" t="s">
        <v>2</v>
      </c>
      <c r="L16" s="42"/>
      <c r="M16" s="34" t="str">
        <f t="shared" si="6"/>
        <v/>
      </c>
      <c r="N16" s="35" t="s">
        <v>2</v>
      </c>
      <c r="O16" s="38"/>
      <c r="P16" s="44"/>
    </row>
    <row r="17" spans="1:16" ht="13.5">
      <c r="A17" s="40">
        <v>14</v>
      </c>
      <c r="B17" s="41">
        <v>1</v>
      </c>
      <c r="C17" s="42">
        <v>6350.5</v>
      </c>
      <c r="D17" s="34">
        <f t="shared" si="0"/>
        <v>5385.4308005427411</v>
      </c>
      <c r="E17" s="35">
        <f t="shared" si="1"/>
        <v>140619.12150000001</v>
      </c>
      <c r="F17" s="42">
        <v>6351</v>
      </c>
      <c r="G17" s="34">
        <f t="shared" si="2"/>
        <v>5385.8548168249663</v>
      </c>
      <c r="H17" s="35">
        <f t="shared" si="3"/>
        <v>140630.193</v>
      </c>
      <c r="I17" s="42">
        <v>6382</v>
      </c>
      <c r="J17" s="34">
        <f t="shared" si="4"/>
        <v>5412.1438263229311</v>
      </c>
      <c r="K17" s="35">
        <f t="shared" si="5"/>
        <v>141316.62600000002</v>
      </c>
      <c r="L17" s="42">
        <v>6383</v>
      </c>
      <c r="M17" s="34">
        <f t="shared" si="6"/>
        <v>5412.9918588873816</v>
      </c>
      <c r="N17" s="35">
        <f t="shared" si="7"/>
        <v>141338.769</v>
      </c>
      <c r="O17" s="38">
        <v>1.1792</v>
      </c>
      <c r="P17" s="44">
        <v>22.143000000000001</v>
      </c>
    </row>
    <row r="18" spans="1:16" ht="13.5">
      <c r="A18" s="40">
        <v>15</v>
      </c>
      <c r="B18" s="41">
        <v>1</v>
      </c>
      <c r="C18" s="42">
        <v>6381</v>
      </c>
      <c r="D18" s="34">
        <f t="shared" si="0"/>
        <v>5435.2640545144804</v>
      </c>
      <c r="E18" s="35">
        <f t="shared" si="1"/>
        <v>142041.06</v>
      </c>
      <c r="F18" s="42">
        <v>6382</v>
      </c>
      <c r="G18" s="34">
        <f t="shared" si="2"/>
        <v>5436.1158432708689</v>
      </c>
      <c r="H18" s="35">
        <f t="shared" si="3"/>
        <v>142063.32</v>
      </c>
      <c r="I18" s="42">
        <v>6414</v>
      </c>
      <c r="J18" s="34">
        <f t="shared" si="4"/>
        <v>5463.3730834752987</v>
      </c>
      <c r="K18" s="35">
        <f t="shared" si="5"/>
        <v>142775.64000000001</v>
      </c>
      <c r="L18" s="42">
        <v>6415</v>
      </c>
      <c r="M18" s="34">
        <f t="shared" si="6"/>
        <v>5464.2248722316872</v>
      </c>
      <c r="N18" s="35">
        <f t="shared" si="7"/>
        <v>142797.90000000002</v>
      </c>
      <c r="O18" s="38">
        <v>1.1739999999999999</v>
      </c>
      <c r="P18" s="44">
        <v>22.26</v>
      </c>
    </row>
    <row r="19" spans="1:16" ht="13.5">
      <c r="A19" s="40">
        <v>16</v>
      </c>
      <c r="B19" s="41">
        <v>1</v>
      </c>
      <c r="C19" s="42">
        <v>6432.5</v>
      </c>
      <c r="D19" s="34">
        <f t="shared" si="0"/>
        <v>5492.2301912568309</v>
      </c>
      <c r="E19" s="35">
        <f t="shared" si="1"/>
        <v>143078.0975</v>
      </c>
      <c r="F19" s="42">
        <v>6433</v>
      </c>
      <c r="G19" s="34">
        <f t="shared" si="2"/>
        <v>5492.6571038251368</v>
      </c>
      <c r="H19" s="35">
        <f t="shared" si="3"/>
        <v>143089.21899999998</v>
      </c>
      <c r="I19" s="42">
        <v>6467.5</v>
      </c>
      <c r="J19" s="34">
        <f t="shared" si="4"/>
        <v>5522.1140710382515</v>
      </c>
      <c r="K19" s="35">
        <f t="shared" si="5"/>
        <v>143856.60249999998</v>
      </c>
      <c r="L19" s="42">
        <v>6468.5</v>
      </c>
      <c r="M19" s="34">
        <f t="shared" si="6"/>
        <v>5522.9678961748632</v>
      </c>
      <c r="N19" s="35">
        <f t="shared" si="7"/>
        <v>143878.8455</v>
      </c>
      <c r="O19" s="38">
        <v>1.1712</v>
      </c>
      <c r="P19" s="44">
        <v>22.242999999999999</v>
      </c>
    </row>
    <row r="20" spans="1:16" ht="13.5">
      <c r="A20" s="40">
        <v>17</v>
      </c>
      <c r="B20" s="41">
        <v>1</v>
      </c>
      <c r="C20" s="42">
        <v>6459.5</v>
      </c>
      <c r="D20" s="34">
        <f t="shared" si="0"/>
        <v>5520.9401709401709</v>
      </c>
      <c r="E20" s="35">
        <f t="shared" si="1"/>
        <v>143659.28</v>
      </c>
      <c r="F20" s="42">
        <v>6460</v>
      </c>
      <c r="G20" s="34">
        <f t="shared" si="2"/>
        <v>5521.3675213675215</v>
      </c>
      <c r="H20" s="35">
        <f t="shared" si="3"/>
        <v>143670.39999999999</v>
      </c>
      <c r="I20" s="42">
        <v>6495</v>
      </c>
      <c r="J20" s="34">
        <f t="shared" si="4"/>
        <v>5551.2820512820517</v>
      </c>
      <c r="K20" s="35">
        <f t="shared" si="5"/>
        <v>144448.79999999999</v>
      </c>
      <c r="L20" s="42">
        <v>6496</v>
      </c>
      <c r="M20" s="34">
        <f t="shared" si="6"/>
        <v>5552.1367521367529</v>
      </c>
      <c r="N20" s="35">
        <f t="shared" si="7"/>
        <v>144471.03999999998</v>
      </c>
      <c r="O20" s="38">
        <v>1.17</v>
      </c>
      <c r="P20" s="44">
        <v>22.24</v>
      </c>
    </row>
    <row r="21" spans="1:16" ht="13.5">
      <c r="A21" s="40">
        <v>18</v>
      </c>
      <c r="B21" s="41">
        <v>1</v>
      </c>
      <c r="C21" s="42">
        <v>6452</v>
      </c>
      <c r="D21" s="34">
        <f t="shared" si="0"/>
        <v>5498.5512186807564</v>
      </c>
      <c r="E21" s="35">
        <f t="shared" si="1"/>
        <v>143511.83599999998</v>
      </c>
      <c r="F21" s="42">
        <v>6453</v>
      </c>
      <c r="G21" s="34">
        <f t="shared" si="2"/>
        <v>5499.403442986194</v>
      </c>
      <c r="H21" s="35">
        <f t="shared" si="3"/>
        <v>143534.079</v>
      </c>
      <c r="I21" s="42">
        <v>6489</v>
      </c>
      <c r="J21" s="34">
        <f t="shared" si="4"/>
        <v>5530.0835179819333</v>
      </c>
      <c r="K21" s="35">
        <f t="shared" si="5"/>
        <v>144334.82699999999</v>
      </c>
      <c r="L21" s="42">
        <v>6490</v>
      </c>
      <c r="M21" s="34">
        <f t="shared" si="6"/>
        <v>5530.93574228737</v>
      </c>
      <c r="N21" s="35">
        <f t="shared" si="7"/>
        <v>144357.06999999998</v>
      </c>
      <c r="O21" s="38">
        <v>1.1734</v>
      </c>
      <c r="P21" s="44">
        <v>22.242999999999999</v>
      </c>
    </row>
    <row r="22" spans="1:16" ht="13.5">
      <c r="A22" s="40">
        <v>19</v>
      </c>
      <c r="B22" s="41"/>
      <c r="C22" s="42"/>
      <c r="D22" s="34" t="str">
        <f t="shared" si="0"/>
        <v/>
      </c>
      <c r="E22" s="35" t="s">
        <v>2</v>
      </c>
      <c r="F22" s="42"/>
      <c r="G22" s="34" t="str">
        <f t="shared" si="2"/>
        <v/>
      </c>
      <c r="H22" s="35" t="s">
        <v>2</v>
      </c>
      <c r="I22" s="42"/>
      <c r="J22" s="34" t="str">
        <f t="shared" si="4"/>
        <v/>
      </c>
      <c r="K22" s="35" t="s">
        <v>2</v>
      </c>
      <c r="L22" s="42"/>
      <c r="M22" s="34" t="str">
        <f t="shared" si="6"/>
        <v/>
      </c>
      <c r="N22" s="35" t="s">
        <v>2</v>
      </c>
      <c r="O22" s="38"/>
      <c r="P22" s="44"/>
    </row>
    <row r="23" spans="1:16" ht="13.5">
      <c r="A23" s="40">
        <v>20</v>
      </c>
      <c r="B23" s="41"/>
      <c r="C23" s="42"/>
      <c r="D23" s="34" t="str">
        <f t="shared" si="0"/>
        <v/>
      </c>
      <c r="E23" s="35" t="s">
        <v>2</v>
      </c>
      <c r="F23" s="42"/>
      <c r="G23" s="34" t="str">
        <f t="shared" si="2"/>
        <v/>
      </c>
      <c r="H23" s="35" t="s">
        <v>2</v>
      </c>
      <c r="I23" s="42"/>
      <c r="J23" s="34" t="str">
        <f t="shared" si="4"/>
        <v/>
      </c>
      <c r="K23" s="35" t="s">
        <v>2</v>
      </c>
      <c r="L23" s="42"/>
      <c r="M23" s="34" t="str">
        <f t="shared" si="6"/>
        <v/>
      </c>
      <c r="N23" s="35" t="s">
        <v>2</v>
      </c>
      <c r="O23" s="38"/>
      <c r="P23" s="44"/>
    </row>
    <row r="24" spans="1:16" ht="13.5">
      <c r="A24" s="40">
        <v>21</v>
      </c>
      <c r="B24" s="41">
        <v>1</v>
      </c>
      <c r="C24" s="42">
        <v>6513.5</v>
      </c>
      <c r="D24" s="34">
        <f t="shared" si="0"/>
        <v>5536.33659158521</v>
      </c>
      <c r="E24" s="35">
        <f t="shared" si="1"/>
        <v>144449.88949999999</v>
      </c>
      <c r="F24" s="42">
        <v>6514.5</v>
      </c>
      <c r="G24" s="34">
        <f t="shared" si="2"/>
        <v>5537.1865703357407</v>
      </c>
      <c r="H24" s="35">
        <f t="shared" si="3"/>
        <v>144472.06649999999</v>
      </c>
      <c r="I24" s="42">
        <v>6549</v>
      </c>
      <c r="J24" s="34">
        <f t="shared" si="4"/>
        <v>5566.5108372290688</v>
      </c>
      <c r="K24" s="35">
        <f t="shared" si="5"/>
        <v>145237.17300000001</v>
      </c>
      <c r="L24" s="42">
        <v>6550</v>
      </c>
      <c r="M24" s="34">
        <f t="shared" si="6"/>
        <v>5567.3608159796004</v>
      </c>
      <c r="N24" s="35">
        <f t="shared" si="7"/>
        <v>145259.35</v>
      </c>
      <c r="O24" s="38">
        <v>1.1765000000000001</v>
      </c>
      <c r="P24" s="44">
        <v>22.177</v>
      </c>
    </row>
    <row r="25" spans="1:16" ht="13.5">
      <c r="A25" s="40">
        <v>22</v>
      </c>
      <c r="B25" s="41">
        <v>1</v>
      </c>
      <c r="C25" s="42">
        <v>6583</v>
      </c>
      <c r="D25" s="34">
        <f t="shared" si="0"/>
        <v>5593.9836845683203</v>
      </c>
      <c r="E25" s="35">
        <f t="shared" si="1"/>
        <v>145879.28</v>
      </c>
      <c r="F25" s="42">
        <v>6584</v>
      </c>
      <c r="G25" s="34">
        <f t="shared" si="2"/>
        <v>5594.8334466349415</v>
      </c>
      <c r="H25" s="35">
        <f t="shared" si="3"/>
        <v>145901.44</v>
      </c>
      <c r="I25" s="42">
        <v>6620</v>
      </c>
      <c r="J25" s="34">
        <f t="shared" si="4"/>
        <v>5625.4248810333102</v>
      </c>
      <c r="K25" s="35">
        <f t="shared" si="5"/>
        <v>146699.20000000001</v>
      </c>
      <c r="L25" s="42">
        <v>6621</v>
      </c>
      <c r="M25" s="34">
        <f t="shared" si="6"/>
        <v>5626.2746430999314</v>
      </c>
      <c r="N25" s="35">
        <f t="shared" si="7"/>
        <v>146721.36000000002</v>
      </c>
      <c r="O25" s="38">
        <v>1.1768000000000001</v>
      </c>
      <c r="P25" s="44">
        <v>22.16</v>
      </c>
    </row>
    <row r="26" spans="1:16" ht="13.5">
      <c r="A26" s="40">
        <v>23</v>
      </c>
      <c r="B26" s="41">
        <v>1</v>
      </c>
      <c r="C26" s="42">
        <v>6554</v>
      </c>
      <c r="D26" s="34">
        <f t="shared" si="0"/>
        <v>5554.2372881355932</v>
      </c>
      <c r="E26" s="35">
        <f t="shared" si="1"/>
        <v>145105.56</v>
      </c>
      <c r="F26" s="42">
        <v>6555</v>
      </c>
      <c r="G26" s="34">
        <f t="shared" si="2"/>
        <v>5555.0847457627124</v>
      </c>
      <c r="H26" s="35">
        <f t="shared" si="3"/>
        <v>145127.70000000001</v>
      </c>
      <c r="I26" s="42">
        <v>6585</v>
      </c>
      <c r="J26" s="34">
        <f t="shared" si="4"/>
        <v>5580.5084745762715</v>
      </c>
      <c r="K26" s="35">
        <f t="shared" si="5"/>
        <v>145791.9</v>
      </c>
      <c r="L26" s="42">
        <v>6587</v>
      </c>
      <c r="M26" s="34">
        <f t="shared" si="6"/>
        <v>5582.203389830509</v>
      </c>
      <c r="N26" s="35">
        <f t="shared" si="7"/>
        <v>145836.18</v>
      </c>
      <c r="O26" s="38">
        <v>1.18</v>
      </c>
      <c r="P26" s="44">
        <v>22.14</v>
      </c>
    </row>
    <row r="27" spans="1:16" ht="13.5">
      <c r="A27" s="40">
        <v>24</v>
      </c>
      <c r="B27" s="41">
        <v>1</v>
      </c>
      <c r="C27" s="42">
        <v>6576.5</v>
      </c>
      <c r="D27" s="34">
        <f t="shared" si="0"/>
        <v>5570.0008469551958</v>
      </c>
      <c r="E27" s="35">
        <f t="shared" si="1"/>
        <v>145380.109</v>
      </c>
      <c r="F27" s="42">
        <v>6577</v>
      </c>
      <c r="G27" s="34">
        <f t="shared" si="2"/>
        <v>5570.4243245532307</v>
      </c>
      <c r="H27" s="35">
        <f t="shared" si="3"/>
        <v>145391.16200000001</v>
      </c>
      <c r="I27" s="42">
        <v>6600</v>
      </c>
      <c r="J27" s="34">
        <f t="shared" si="4"/>
        <v>5589.9042940628433</v>
      </c>
      <c r="K27" s="35">
        <f t="shared" si="5"/>
        <v>145899.6</v>
      </c>
      <c r="L27" s="42">
        <v>6605</v>
      </c>
      <c r="M27" s="34">
        <f t="shared" si="6"/>
        <v>5594.1390700431939</v>
      </c>
      <c r="N27" s="35">
        <f t="shared" si="7"/>
        <v>146010.13</v>
      </c>
      <c r="O27" s="38">
        <v>1.1807000000000001</v>
      </c>
      <c r="P27" s="44">
        <v>22.106000000000002</v>
      </c>
    </row>
    <row r="28" spans="1:16" ht="13.5">
      <c r="A28" s="40">
        <v>25</v>
      </c>
      <c r="B28" s="41">
        <v>1</v>
      </c>
      <c r="C28" s="42">
        <v>6713.5</v>
      </c>
      <c r="D28" s="34">
        <f t="shared" si="0"/>
        <v>5682.1836648328399</v>
      </c>
      <c r="E28" s="35">
        <f t="shared" si="1"/>
        <v>148354.92299999998</v>
      </c>
      <c r="F28" s="42">
        <v>6714</v>
      </c>
      <c r="G28" s="34">
        <f t="shared" si="2"/>
        <v>5682.6068556919172</v>
      </c>
      <c r="H28" s="35">
        <f t="shared" si="3"/>
        <v>148365.97199999998</v>
      </c>
      <c r="I28" s="42">
        <v>6725</v>
      </c>
      <c r="J28" s="34">
        <f t="shared" si="4"/>
        <v>5691.9170545916204</v>
      </c>
      <c r="K28" s="35">
        <f t="shared" si="5"/>
        <v>148609.04999999999</v>
      </c>
      <c r="L28" s="42">
        <v>6726</v>
      </c>
      <c r="M28" s="34">
        <f t="shared" si="6"/>
        <v>5692.7634363097759</v>
      </c>
      <c r="N28" s="35">
        <f t="shared" si="7"/>
        <v>148631.14799999999</v>
      </c>
      <c r="O28" s="38">
        <v>1.1815</v>
      </c>
      <c r="P28" s="44">
        <v>22.097999999999999</v>
      </c>
    </row>
    <row r="29" spans="1:16" ht="13.5">
      <c r="A29" s="40">
        <v>26</v>
      </c>
      <c r="B29" s="41"/>
      <c r="C29" s="42"/>
      <c r="D29" s="34" t="str">
        <f t="shared" si="0"/>
        <v/>
      </c>
      <c r="E29" s="35" t="s">
        <v>2</v>
      </c>
      <c r="F29" s="42"/>
      <c r="G29" s="34" t="str">
        <f t="shared" si="2"/>
        <v/>
      </c>
      <c r="H29" s="35" t="s">
        <v>2</v>
      </c>
      <c r="I29" s="42"/>
      <c r="J29" s="34" t="str">
        <f t="shared" si="4"/>
        <v/>
      </c>
      <c r="K29" s="35" t="s">
        <v>2</v>
      </c>
      <c r="L29" s="42"/>
      <c r="M29" s="34" t="str">
        <f t="shared" si="6"/>
        <v/>
      </c>
      <c r="N29" s="35" t="s">
        <v>2</v>
      </c>
      <c r="O29" s="38"/>
      <c r="P29" s="44"/>
    </row>
    <row r="30" spans="1:16" ht="13.5">
      <c r="A30" s="40">
        <v>27</v>
      </c>
      <c r="B30" s="41"/>
      <c r="C30" s="66"/>
      <c r="D30" s="67" t="str">
        <f t="shared" si="0"/>
        <v/>
      </c>
      <c r="E30" s="35" t="s">
        <v>2</v>
      </c>
      <c r="F30" s="42"/>
      <c r="G30" s="34" t="str">
        <f>IF(F30=0,"",F30/O30)</f>
        <v/>
      </c>
      <c r="H30" s="35" t="s">
        <v>2</v>
      </c>
      <c r="I30" s="42"/>
      <c r="J30" s="34" t="str">
        <f>IF(I30=0,"",I30/O30)</f>
        <v/>
      </c>
      <c r="K30" s="35" t="s">
        <v>2</v>
      </c>
      <c r="L30" s="42"/>
      <c r="M30" s="34" t="str">
        <f>IF(L30=0,"",L30/O30)</f>
        <v/>
      </c>
      <c r="N30" s="35" t="s">
        <v>2</v>
      </c>
      <c r="O30" s="38"/>
      <c r="P30" s="44"/>
    </row>
    <row r="31" spans="1:16" ht="13.5">
      <c r="A31" s="40">
        <v>28</v>
      </c>
      <c r="B31" s="41"/>
      <c r="C31" s="42"/>
      <c r="D31" s="34" t="str">
        <f>IF(C31=0,"",C31/O31)</f>
        <v/>
      </c>
      <c r="E31" s="35" t="s">
        <v>2</v>
      </c>
      <c r="F31" s="42"/>
      <c r="G31" s="34" t="str">
        <f>IF(F31=0,"",F31/O31)</f>
        <v/>
      </c>
      <c r="H31" s="35" t="s">
        <v>2</v>
      </c>
      <c r="I31" s="42"/>
      <c r="J31" s="34" t="str">
        <f>IF(I31=0,"",I31/O31)</f>
        <v/>
      </c>
      <c r="K31" s="35" t="s">
        <v>2</v>
      </c>
      <c r="L31" s="42"/>
      <c r="M31" s="34" t="str">
        <f>IF(L31=0,"",L31/O31)</f>
        <v/>
      </c>
      <c r="N31" s="35" t="s">
        <v>2</v>
      </c>
      <c r="O31" s="38"/>
      <c r="P31" s="44">
        <v>21.887</v>
      </c>
    </row>
    <row r="32" spans="1:16" ht="13.5">
      <c r="A32" s="40">
        <v>29</v>
      </c>
      <c r="B32" s="41">
        <v>1</v>
      </c>
      <c r="C32" s="42">
        <v>6796</v>
      </c>
      <c r="D32" s="34">
        <f t="shared" si="0"/>
        <v>5643.1121813501622</v>
      </c>
      <c r="E32" s="35">
        <f t="shared" si="1"/>
        <v>147452.81200000001</v>
      </c>
      <c r="F32" s="42">
        <v>6797</v>
      </c>
      <c r="G32" s="34">
        <f>IF(F32=0,"",F32/O32)</f>
        <v>5643.9425392344101</v>
      </c>
      <c r="H32" s="35">
        <f>F32*P32</f>
        <v>147474.50899999999</v>
      </c>
      <c r="I32" s="42">
        <v>6812</v>
      </c>
      <c r="J32" s="34">
        <f>IF(I32=0,"",I32/O32)</f>
        <v>5656.3979074981316</v>
      </c>
      <c r="K32" s="35">
        <f>I32*P32</f>
        <v>147799.96400000001</v>
      </c>
      <c r="L32" s="42">
        <v>6813</v>
      </c>
      <c r="M32" s="34">
        <f>IF(L32=0,"",L32/O32)</f>
        <v>5657.2282653823804</v>
      </c>
      <c r="N32" s="35">
        <f>L32*P32</f>
        <v>147821.66099999999</v>
      </c>
      <c r="O32" s="38">
        <v>1.2042999999999999</v>
      </c>
      <c r="P32" s="44">
        <v>21.696999999999999</v>
      </c>
    </row>
    <row r="33" spans="1:16" ht="13.5">
      <c r="A33" s="40">
        <v>30</v>
      </c>
      <c r="B33" s="41">
        <v>1</v>
      </c>
      <c r="C33" s="42">
        <v>6754</v>
      </c>
      <c r="D33" s="34">
        <f t="shared" si="0"/>
        <v>5662.7819233671498</v>
      </c>
      <c r="E33" s="35">
        <f t="shared" si="1"/>
        <v>147568.14600000001</v>
      </c>
      <c r="F33" s="42">
        <v>6755</v>
      </c>
      <c r="G33" s="34">
        <f>IF(F33=0,"",F33/O33)</f>
        <v>5663.6203571728011</v>
      </c>
      <c r="H33" s="35">
        <f>F33*P33</f>
        <v>147589.995</v>
      </c>
      <c r="I33" s="42">
        <v>6784</v>
      </c>
      <c r="J33" s="34">
        <f>IF(I33=0,"",I33/O33)</f>
        <v>5687.934937536681</v>
      </c>
      <c r="K33" s="35">
        <f>I33*P33</f>
        <v>148223.61600000001</v>
      </c>
      <c r="L33" s="42">
        <v>6785</v>
      </c>
      <c r="M33" s="34">
        <f>IF(L33=0,"",L33/O33)</f>
        <v>5688.7733713423322</v>
      </c>
      <c r="N33" s="35">
        <f>L33*P33</f>
        <v>148245.465</v>
      </c>
      <c r="O33" s="38">
        <v>1.1927000000000001</v>
      </c>
      <c r="P33" s="44">
        <v>21.849</v>
      </c>
    </row>
    <row r="34" spans="1:16" ht="14.25" thickBot="1">
      <c r="A34" s="69">
        <v>31</v>
      </c>
      <c r="B34" s="70">
        <v>1</v>
      </c>
      <c r="C34" s="71">
        <v>6791</v>
      </c>
      <c r="D34" s="34">
        <f t="shared" si="0"/>
        <v>5736.6109140057442</v>
      </c>
      <c r="E34" s="35">
        <f t="shared" si="1"/>
        <v>149897.74300000002</v>
      </c>
      <c r="F34" s="71">
        <v>6792</v>
      </c>
      <c r="G34" s="34">
        <f>IF(F34=0,"",F34/O34)</f>
        <v>5737.4556512924482</v>
      </c>
      <c r="H34" s="35">
        <f>F34*P34</f>
        <v>149919.81599999999</v>
      </c>
      <c r="I34" s="71">
        <v>6818</v>
      </c>
      <c r="J34" s="34">
        <f>IF(I34=0,"",I34/O34)</f>
        <v>5759.4188207467478</v>
      </c>
      <c r="K34" s="35">
        <f>I34*P34</f>
        <v>150493.71400000001</v>
      </c>
      <c r="L34" s="71">
        <v>6819</v>
      </c>
      <c r="M34" s="34">
        <f>IF(L34=0,"",L34/O34)</f>
        <v>5760.2635580334518</v>
      </c>
      <c r="N34" s="35">
        <f>L34*P34</f>
        <v>150515.78700000001</v>
      </c>
      <c r="O34" s="72">
        <v>1.1838</v>
      </c>
      <c r="P34" s="44">
        <v>22.073</v>
      </c>
    </row>
    <row r="35" spans="1:16" ht="15" thickBot="1">
      <c r="A35" s="46"/>
      <c r="B35" s="47">
        <f>SUM(B4:B34)</f>
        <v>22</v>
      </c>
      <c r="C35" s="75">
        <f>SUM(C4:C34)/B35</f>
        <v>6477.181818181818</v>
      </c>
      <c r="D35" s="68">
        <f>SUM(D4:D33)/B35</f>
        <v>5227.1863608372814</v>
      </c>
      <c r="E35" s="68">
        <f>SUM(E4:E34)/B35</f>
        <v>143254.16511363638</v>
      </c>
      <c r="F35" s="75">
        <f>SUM(F4:F34)/B35</f>
        <v>6478.181818181818</v>
      </c>
      <c r="G35" s="68">
        <f>SUM(G4:G33)/B35</f>
        <v>5227.9947712199391</v>
      </c>
      <c r="H35" s="68">
        <f>SUM(H4:H34)/B35</f>
        <v>143276.28052272729</v>
      </c>
      <c r="I35" s="75">
        <f>SUM(I4:I34)/B35</f>
        <v>6506.5</v>
      </c>
      <c r="J35" s="68">
        <f>SUM(J4:J33)/B35</f>
        <v>5251.0110326784279</v>
      </c>
      <c r="K35" s="68">
        <f>SUM(K4:K34)/B35</f>
        <v>143903.08627272729</v>
      </c>
      <c r="L35" s="75">
        <f>SUM(L4:L34)/B35</f>
        <v>6507.681818181818</v>
      </c>
      <c r="M35" s="48">
        <f>SUM(M4:M33)/B35</f>
        <v>5251.974098204656</v>
      </c>
      <c r="N35" s="48">
        <f>SUM(N4:N34)/B35</f>
        <v>143929.22895454546</v>
      </c>
      <c r="O35" s="77">
        <f>SUM(O4:O34)/B35</f>
        <v>1.1802227272727275</v>
      </c>
      <c r="P35" s="78">
        <f>SUM(P4:P34)/(B35+1)</f>
        <v>22.10817391304348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August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2017-09-01T08:09:24Z</cp:lastPrinted>
  <dcterms:created xsi:type="dcterms:W3CDTF">2004-09-28T09:31:55Z</dcterms:created>
  <dcterms:modified xsi:type="dcterms:W3CDTF">2017-09-01T08:30:56Z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